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32" firstSheet="1" activeTab="8"/>
  </bookViews>
  <sheets>
    <sheet name="MDBA Table 1.1" sheetId="2" r:id="rId1"/>
    <sheet name="MDBA Table 1.2" sheetId="3" r:id="rId2"/>
    <sheet name="MDBA Table 2.1 " sheetId="4" r:id="rId3"/>
    <sheet name="MDBA Table 3.1 " sheetId="5" r:id="rId4"/>
    <sheet name="MDBA Table 3.2" sheetId="6" r:id="rId5"/>
    <sheet name="MDBA Table 3.3" sheetId="7" r:id="rId6"/>
    <sheet name="MDBA Table 3.4" sheetId="8" r:id="rId7"/>
    <sheet name="MDBA Table 3.5" sheetId="9" r:id="rId8"/>
    <sheet name="MDBA Table 3.6" sheetId="10" r:id="rId9"/>
  </sheets>
  <definedNames>
    <definedName name="_AMO_UniqueIdentifier" localSheetId="1" hidden="1">"'1f1c2964-5c08-4881-a42d-bfd95ac04bc6'"</definedName>
    <definedName name="_AMO_UniqueIdentifier" localSheetId="2" hidden="1">"'bda5df95-f534-409f-9b83-385ee997b30a'"</definedName>
    <definedName name="_AMO_UniqueIdentifier" localSheetId="3" hidden="1">"'feb2d77a-8b4b-45ba-8a70-fa7960e1a6fd'"</definedName>
    <definedName name="_AMO_UniqueIdentifier" localSheetId="4" hidden="1">"'a988e482-0c1e-4401-980b-de31534ce477'"</definedName>
    <definedName name="_AMO_UniqueIdentifier" localSheetId="5" hidden="1">"'ac4f979b-36ca-4311-8349-097c1d63a39d'"</definedName>
    <definedName name="_AMO_UniqueIdentifier" localSheetId="6" hidden="1">"'e77b6315-4635-48a0-b8d1-df0729406fb4'"</definedName>
    <definedName name="_AMO_UniqueIdentifier" localSheetId="7" hidden="1">"'d1b18962-2c0d-42f0-b2a1-a817b7df9ed3'"</definedName>
    <definedName name="_AMO_UniqueIdentifier" localSheetId="8" hidden="1">"'7df67d5e-fa9a-45b7-90fd-8c2c545e31c1'"</definedName>
    <definedName name="_AMO_UniqueIdentifier" hidden="1">"'1b70c795-7a02-4a42-9e1f-3371093ac529'"</definedName>
    <definedName name="OLE_LINK1" localSheetId="8">'MDBA Table 3.6'!$A$30</definedName>
    <definedName name="OLE_LINK2" localSheetId="8">'MDBA Table 3.6'!$A$30</definedName>
    <definedName name="_xlnm.Print_Area" localSheetId="0">'MDBA Table 1.1'!$A$1:$C$22</definedName>
    <definedName name="_xlnm.Print_Area" localSheetId="1">'MDBA Table 1.2'!$A$1:$G$17</definedName>
    <definedName name="_xlnm.Print_Area" localSheetId="2">'MDBA Table 2.1 '!$A$1:$F$22</definedName>
    <definedName name="_xlnm.Print_Area" localSheetId="3">'MDBA Table 3.1 '!$A$3:$F$23</definedName>
    <definedName name="_xlnm.Print_Area" localSheetId="4">'MDBA Table 3.2'!$A$1:$F$32</definedName>
    <definedName name="_xlnm.Print_Area" localSheetId="5">'MDBA Table 3.3'!$A$1:$D$11</definedName>
    <definedName name="_xlnm.Print_Area" localSheetId="6">'MDBA Table 3.4'!$A$1:$F$25</definedName>
    <definedName name="_xlnm.Print_Area" localSheetId="7">'MDBA Table 3.5'!$A$1:$F$11</definedName>
    <definedName name="_xlnm.Print_Area" localSheetId="8">'MDBA Table 3.6'!$A$1:$D$22</definedName>
    <definedName name="Z_02EC4555_5648_4529_98EC_3FB6B89B867F_.wvu.Cols" localSheetId="2" hidden="1">'MDBA Table 2.1 '!#REF!</definedName>
    <definedName name="Z_02EC4555_5648_4529_98EC_3FB6B89B867F_.wvu.PrintArea" localSheetId="0" hidden="1">'MDBA Table 1.1'!$A$1:$C$22</definedName>
    <definedName name="Z_02EC4555_5648_4529_98EC_3FB6B89B867F_.wvu.PrintArea" localSheetId="2" hidden="1">'MDBA Table 2.1 '!$A$1:$F$9</definedName>
    <definedName name="Z_02EC4555_5648_4529_98EC_3FB6B89B867F_.wvu.PrintArea" localSheetId="3" hidden="1">'MDBA Table 3.1 '!$A$3:$F$23</definedName>
    <definedName name="Z_02EC4555_5648_4529_98EC_3FB6B89B867F_.wvu.PrintArea" localSheetId="4" hidden="1">'MDBA Table 3.2'!$A$1:$F$24</definedName>
    <definedName name="Z_02EC4555_5648_4529_98EC_3FB6B89B867F_.wvu.PrintArea" localSheetId="5" hidden="1">'MDBA Table 3.3'!$A$1:$C$10</definedName>
    <definedName name="Z_02EC4555_5648_4529_98EC_3FB6B89B867F_.wvu.PrintArea" localSheetId="6" hidden="1">'MDBA Table 3.4'!$A$1:$F$22</definedName>
    <definedName name="Z_02EC4555_5648_4529_98EC_3FB6B89B867F_.wvu.PrintArea" localSheetId="7" hidden="1">'MDBA Table 3.5'!$A$1:$F$11</definedName>
    <definedName name="Z_02EC4555_5648_4529_98EC_3FB6B89B867F_.wvu.PrintArea" localSheetId="8" hidden="1">'MDBA Table 3.6'!$A$1:$D$22</definedName>
    <definedName name="Z_1E4EBAB2_6872_4520_BF8A_226AAF054257_.wvu.PrintArea" localSheetId="3" hidden="1">'MDBA Table 3.1 '!#REF!</definedName>
    <definedName name="Z_B25D4AC8_47EB_407B_BE70_8908CEF72BED_.wvu.PrintArea" localSheetId="3" hidden="1">'MDBA Table 3.1 '!#REF!</definedName>
    <definedName name="Z_BF9299E5_737A_4E0C_9D41_A753AB534F5C_.wvu.PrintArea" localSheetId="3" hidden="1">'MDBA Table 3.1 '!#REF!</definedName>
    <definedName name="Z_BF96F35B_CE86_4EAA_BC56_620191C156ED_.wvu.Cols" localSheetId="2" hidden="1">'MDBA Table 2.1 '!#REF!</definedName>
    <definedName name="Z_BF96F35B_CE86_4EAA_BC56_620191C156ED_.wvu.PrintArea" localSheetId="0" hidden="1">'MDBA Table 1.1'!$A$1:$C$22</definedName>
    <definedName name="Z_BF96F35B_CE86_4EAA_BC56_620191C156ED_.wvu.PrintArea" localSheetId="2" hidden="1">'MDBA Table 2.1 '!$A$1:$F$9</definedName>
    <definedName name="Z_BF96F35B_CE86_4EAA_BC56_620191C156ED_.wvu.PrintArea" localSheetId="3" hidden="1">'MDBA Table 3.1 '!$A$3:$F$23</definedName>
    <definedName name="Z_BF96F35B_CE86_4EAA_BC56_620191C156ED_.wvu.PrintArea" localSheetId="4" hidden="1">'MDBA Table 3.2'!$A$1:$F$24</definedName>
    <definedName name="Z_BF96F35B_CE86_4EAA_BC56_620191C156ED_.wvu.PrintArea" localSheetId="5" hidden="1">'MDBA Table 3.3'!$A$1:$C$10</definedName>
    <definedName name="Z_BF96F35B_CE86_4EAA_BC56_620191C156ED_.wvu.PrintArea" localSheetId="6" hidden="1">'MDBA Table 3.4'!$A$1:$F$22</definedName>
    <definedName name="Z_BF96F35B_CE86_4EAA_BC56_620191C156ED_.wvu.PrintArea" localSheetId="7" hidden="1">'MDBA Table 3.5'!$A$1:$F$11</definedName>
    <definedName name="Z_BF96F35B_CE86_4EAA_BC56_620191C156ED_.wvu.PrintArea" localSheetId="8" hidden="1">'MDBA Table 3.6'!$A$1:$D$22</definedName>
    <definedName name="Z_BFB02F83_41B1_44AF_A78B_0A94ECFFD68F_.wvu.PrintArea" localSheetId="3" hidden="1">'MDBA Table 3.1 '!#REF!</definedName>
    <definedName name="Z_D4786556_5610_4637_8BFC_AE78BCCB000A_.wvu.Cols" localSheetId="6" hidden="1">'MDBA Table 3.4'!#REF!</definedName>
    <definedName name="Z_E17A761E_E232_4B16_B081_29C59F6C978B_.wvu.Cols" localSheetId="6" hidden="1">'MDBA Table 3.4'!#REF!</definedName>
    <definedName name="Z_F0126648_A843_4414_99F0_D623F0487F49_.wvu.Cols" localSheetId="2" hidden="1">'MDBA Table 2.1 '!#REF!</definedName>
    <definedName name="Z_F0126648_A843_4414_99F0_D623F0487F49_.wvu.PrintArea" localSheetId="0" hidden="1">'MDBA Table 1.1'!$A$1:$C$22</definedName>
    <definedName name="Z_F0126648_A843_4414_99F0_D623F0487F49_.wvu.PrintArea" localSheetId="2" hidden="1">'MDBA Table 2.1 '!$A$1:$F$9</definedName>
    <definedName name="Z_F0126648_A843_4414_99F0_D623F0487F49_.wvu.PrintArea" localSheetId="3" hidden="1">'MDBA Table 3.1 '!$A$3:$F$23</definedName>
    <definedName name="Z_F0126648_A843_4414_99F0_D623F0487F49_.wvu.PrintArea" localSheetId="4" hidden="1">'MDBA Table 3.2'!$A$1:$F$24</definedName>
    <definedName name="Z_F0126648_A843_4414_99F0_D623F0487F49_.wvu.PrintArea" localSheetId="5" hidden="1">'MDBA Table 3.3'!$A$1:$C$10</definedName>
    <definedName name="Z_F0126648_A843_4414_99F0_D623F0487F49_.wvu.PrintArea" localSheetId="6" hidden="1">'MDBA Table 3.4'!$A$1:$F$22</definedName>
    <definedName name="Z_F0126648_A843_4414_99F0_D623F0487F49_.wvu.PrintArea" localSheetId="7" hidden="1">'MDBA Table 3.5'!$A$1:$F$11</definedName>
    <definedName name="Z_F0126648_A843_4414_99F0_D623F0487F49_.wvu.PrintArea" localSheetId="8" hidden="1">'MDBA Table 3.6'!$A$1:$D$22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7" l="1"/>
</calcChain>
</file>

<file path=xl/sharedStrings.xml><?xml version="1.0" encoding="utf-8"?>
<sst xmlns="http://schemas.openxmlformats.org/spreadsheetml/2006/main" count="212" uniqueCount="173">
  <si>
    <t>Table 1.1: Corporate Commonwealth entity Murray-Darling Basin Authority resource statement — Budget estimates for 2017–18 as at Budget May 2017</t>
  </si>
  <si>
    <t>2016–17 
estimated
actual
$'000</t>
  </si>
  <si>
    <t>2017–18
estimate
$'000</t>
  </si>
  <si>
    <t>Opening balance/cash reserves at 1 July</t>
  </si>
  <si>
    <t>2016–17</t>
  </si>
  <si>
    <t>2017–18</t>
  </si>
  <si>
    <t xml:space="preserve">
Funds from Government</t>
  </si>
  <si>
    <t>Amounts received from related entities</t>
  </si>
  <si>
    <r>
      <t>Amounts from portfolio department</t>
    </r>
    <r>
      <rPr>
        <vertAlign val="superscript"/>
        <sz val="8"/>
        <color theme="1"/>
        <rFont val="Arial"/>
        <family val="2"/>
      </rPr>
      <t>(a)</t>
    </r>
  </si>
  <si>
    <t>Total amounts received from related entities</t>
  </si>
  <si>
    <t>Total funds from Government</t>
  </si>
  <si>
    <t>Funds from other sources</t>
  </si>
  <si>
    <t>Royalties</t>
  </si>
  <si>
    <t>Sale of goods and services</t>
  </si>
  <si>
    <t>Other</t>
  </si>
  <si>
    <t>Total funds from other sources</t>
  </si>
  <si>
    <t>Total net resourcing for MDBA</t>
  </si>
  <si>
    <t>Average staffing level (number)</t>
  </si>
  <si>
    <t>Prepared on a resourcing (i.e. appropriations available) basis.</t>
  </si>
  <si>
    <t>Table 1.2 MDBA 2016-17 Budget measures</t>
  </si>
  <si>
    <t>Program</t>
  </si>
  <si>
    <t>Expense measures</t>
  </si>
  <si>
    <t>Total</t>
  </si>
  <si>
    <t>Part 2: Other measures not previously reported in a portfolio statement</t>
  </si>
  <si>
    <r>
      <t>Commonwealth Water Functions</t>
    </r>
    <r>
      <rPr>
        <vertAlign val="superscript"/>
        <sz val="8"/>
        <rFont val="Arial"/>
        <family val="2"/>
      </rPr>
      <t>(a)</t>
    </r>
  </si>
  <si>
    <t xml:space="preserve">   Administered expenses</t>
  </si>
  <si>
    <t xml:space="preserve">   Departmental expenses</t>
  </si>
  <si>
    <r>
      <t>Superannuation governance and administration reform</t>
    </r>
    <r>
      <rPr>
        <vertAlign val="superscript"/>
        <sz val="8"/>
        <rFont val="Arial"/>
        <family val="2"/>
      </rPr>
      <t>(b)</t>
    </r>
  </si>
  <si>
    <t xml:space="preserve">   Administered</t>
  </si>
  <si>
    <t xml:space="preserve">   Departmental</t>
  </si>
  <si>
    <t>Table 2.1.1: Budgeted expenses for Outcome 1</t>
  </si>
  <si>
    <t>Outcome 1: Equitable and sustainable use of the Murray-Darling Basin by governments and the community including through development and implementation of a Basin Plan, operation of the River Murray system, shared natural resource management programs, research, information and advice.</t>
  </si>
  <si>
    <t>2016–17
Estimated
actual
$'000</t>
  </si>
  <si>
    <t>2017–18
Budget
$'000</t>
  </si>
  <si>
    <t>2018–19
Forward
estimate
$'000</t>
  </si>
  <si>
    <t>2019–20
Forward
estimate
$'000</t>
  </si>
  <si>
    <t>2020–21
Forward
estimate
$'000</t>
  </si>
  <si>
    <t>Program 1.1: Murray-Darling Basin Authority</t>
  </si>
  <si>
    <t>Revenue from Government</t>
  </si>
  <si>
    <r>
      <t>Payment from related entities</t>
    </r>
    <r>
      <rPr>
        <vertAlign val="superscript"/>
        <sz val="9.1999999999999993"/>
        <rFont val="Arial"/>
        <family val="2"/>
      </rPr>
      <t>(a)</t>
    </r>
  </si>
  <si>
    <t xml:space="preserve">Expenses not requiring appropriation in the budget year </t>
  </si>
  <si>
    <r>
      <t>Revenues from other independent sources</t>
    </r>
    <r>
      <rPr>
        <vertAlign val="superscript"/>
        <sz val="8"/>
        <rFont val="Arial"/>
        <family val="2"/>
      </rPr>
      <t>(b)</t>
    </r>
  </si>
  <si>
    <t xml:space="preserve">Total expenses for program 1.1 </t>
  </si>
  <si>
    <t>Outcome 1 totals by resource type</t>
  </si>
  <si>
    <t>Payment from related entities</t>
  </si>
  <si>
    <t xml:space="preserve">Revenues from other independent sources </t>
  </si>
  <si>
    <t>Total expenses for Outcome 1</t>
  </si>
  <si>
    <t>(b) Revenues from other independent sources include contributions from jurisdictions for Agreement functions, other miscellaneous revenue and funds drawn from the Murray-Darling Basin special account. The Murray-Darling Basin special account is not a Special Account for the purpose of the Public Governance, Performance and Accountability Act, 2013.</t>
  </si>
  <si>
    <t>Corporate Entity - General Government Sector Not-For-Profit</t>
  </si>
  <si>
    <t>Table 3.1 Comprehensive Income Statement (Showing Net Cost of Services) for the period ended 30 June</t>
  </si>
  <si>
    <t>EXPENSES</t>
  </si>
  <si>
    <t>Employee benefits</t>
  </si>
  <si>
    <t>Supplier</t>
  </si>
  <si>
    <t>Grants</t>
  </si>
  <si>
    <t>Depreciation and amortisation</t>
  </si>
  <si>
    <t>Total expenses</t>
  </si>
  <si>
    <t xml:space="preserve">LESS: </t>
  </si>
  <si>
    <t>OWN-SOURCE INCOME</t>
  </si>
  <si>
    <t>Own-source revenue</t>
  </si>
  <si>
    <t>Royalities</t>
  </si>
  <si>
    <t>Total own-source revenue</t>
  </si>
  <si>
    <t>Total own-source income</t>
  </si>
  <si>
    <t>Net cost of (contribution by) services</t>
  </si>
  <si>
    <r>
      <t>Revenue from Government</t>
    </r>
    <r>
      <rPr>
        <vertAlign val="superscript"/>
        <sz val="8"/>
        <rFont val="Arial"/>
        <family val="2"/>
      </rPr>
      <t>(a)</t>
    </r>
  </si>
  <si>
    <t>Total revenue from Government</t>
  </si>
  <si>
    <t>Surplus/(deficit) attributable to the Australian Government</t>
  </si>
  <si>
    <t>Total comprehensive income/(loss) attributable to the Australian Government</t>
  </si>
  <si>
    <t>Prepared on Australian Accounting Standards basis.</t>
  </si>
  <si>
    <t>Table 3.2: Budgeted departmental balance sheet (as at 30 June)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</si>
  <si>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</si>
  <si>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</si>
  <si>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</si>
  <si>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</si>
  <si>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Total financial assets</t>
  </si>
  <si>
    <t>Non-financial assets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</si>
  <si>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</si>
  <si>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</si>
  <si>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</si>
  <si>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</si>
  <si>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</si>
  <si>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</si>
  <si>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Suppliers</t>
  </si>
  <si>
    <t>Other payables</t>
  </si>
  <si>
    <t>Total payables</t>
  </si>
  <si>
    <t>Provisions</t>
  </si>
  <si>
    <t>Employee provisions</t>
  </si>
  <si>
    <t>Other provisions</t>
  </si>
  <si>
    <t>Total provisions</t>
  </si>
  <si>
    <t>Total liabilities</t>
  </si>
  <si>
    <t>Net assets</t>
  </si>
  <si>
    <t>EQUITY*</t>
  </si>
  <si>
    <t>Parent entity interest</t>
  </si>
  <si>
    <t>Contributed equity</t>
  </si>
  <si>
    <t>Retained surplus (accumulated deficit)</t>
  </si>
  <si>
    <t>Total Equity</t>
  </si>
  <si>
    <t>* 'Equity' is the residual interest in assets after deduction of liabilities.</t>
  </si>
  <si>
    <t>Prepared on an Australian Accounting Standards basis.</t>
  </si>
  <si>
    <t>Retained
earnings
$'000</t>
  </si>
  <si>
    <t>Contribution equity/
capital
$'000</t>
  </si>
  <si>
    <t>Total
equity
$'000</t>
  </si>
  <si>
    <t>Opening balance as at 1 July 2017</t>
  </si>
  <si>
    <t>Balance carried forward from previous period</t>
  </si>
  <si>
    <t>Adjusted opening balance</t>
  </si>
  <si>
    <t>Comprehensive income</t>
  </si>
  <si>
    <t>Surplus (deficit) for the period</t>
  </si>
  <si>
    <t>Total comprehensive income</t>
  </si>
  <si>
    <t>Estimated closing balance as at 30 June 2018</t>
  </si>
  <si>
    <t>Closing balance attributable to the Australian Government</t>
  </si>
  <si>
    <t>Table 3.4: Budgeted departmental statement of cash flows (for the period ended 30 June)</t>
  </si>
  <si>
    <t>OPERATING ACTIVITIES</t>
  </si>
  <si>
    <t>Cash received</t>
  </si>
  <si>
    <t>Receipts from Government</t>
  </si>
  <si>
    <t>Sale of goods and rendering of services</t>
  </si>
  <si>
    <t>Grants cash received</t>
  </si>
  <si>
    <t>Net GST received</t>
  </si>
  <si>
    <t xml:space="preserve">Other </t>
  </si>
  <si>
    <t>Total cash received</t>
  </si>
  <si>
    <t>Cash used</t>
  </si>
  <si>
    <t>Employees</t>
  </si>
  <si>
    <t>Total cash used</t>
  </si>
  <si>
    <t>Net cash from (used by) operating activities</t>
  </si>
  <si>
    <t>INVESTING ACTIVITIES</t>
  </si>
  <si>
    <t>Purchase of property, plant and equipment</t>
  </si>
  <si>
    <t>Net cash from (used by) investing activities</t>
  </si>
  <si>
    <t>Net increase (decrease) in cash held</t>
  </si>
  <si>
    <t>Cash and cash equivalents at the beginning of the reporting period</t>
  </si>
  <si>
    <t>Cash and cash equivalents at the end of the reporting period</t>
  </si>
  <si>
    <t>Table 3.5 Departmental Capital Budget Statement</t>
  </si>
  <si>
    <t>PURCHASE OF NON-FINANCIAL ASSETS</t>
  </si>
  <si>
    <r>
      <t>Funded internally from departmental resources</t>
    </r>
    <r>
      <rPr>
        <vertAlign val="superscript"/>
        <sz val="8"/>
        <rFont val="Arial"/>
        <family val="2"/>
      </rPr>
      <t>(a)</t>
    </r>
  </si>
  <si>
    <t>TOTAL</t>
  </si>
  <si>
    <t>RECONCILIATION OF CASH USED TO ACQUIRE ASSETS TO ASSET MOVEMENT TABLE</t>
  </si>
  <si>
    <t>Total purchases</t>
  </si>
  <si>
    <t>Total cash used to acquire assets</t>
  </si>
  <si>
    <t>Table 3.6:  Statement of Asset Movements (Budget Year 2017-18)</t>
  </si>
  <si>
    <t>Other property,
plant and
equipment
$'000</t>
  </si>
  <si>
    <t>Computer software and intangibles
$'000</t>
  </si>
  <si>
    <t>Total
$'000</t>
  </si>
  <si>
    <t>As at 1 July 2017</t>
  </si>
  <si>
    <t xml:space="preserve">Gross book value </t>
  </si>
  <si>
    <t>Accumulated depreciation/amortisation and impairment</t>
  </si>
  <si>
    <t>Opening net book balance</t>
  </si>
  <si>
    <t>CAPITAL ASSET ADDITIONS</t>
  </si>
  <si>
    <t>Estimated expenditure on new or replacement assets</t>
  </si>
  <si>
    <r>
      <t>By purchase – other</t>
    </r>
    <r>
      <rPr>
        <vertAlign val="superscript"/>
        <sz val="8"/>
        <rFont val="Arial"/>
        <family val="2"/>
      </rPr>
      <t>(a)</t>
    </r>
  </si>
  <si>
    <t>Total additions</t>
  </si>
  <si>
    <t>Other movements</t>
  </si>
  <si>
    <t>Depreciation/amortisation expense</t>
  </si>
  <si>
    <t>Total other movements</t>
  </si>
  <si>
    <t>As at 30 June 2018</t>
  </si>
  <si>
    <t>Gross book value</t>
  </si>
  <si>
    <t>Closing net book balance</t>
  </si>
  <si>
    <t>Please note: All figures shown above are GST exclusive - these may not match figures in the cash flow statement.</t>
  </si>
  <si>
    <t>(b) The measure description appears in Budget Paper No. 2: Budget Measures 2010–11 under the Finance  and Deregulation portfolio.</t>
  </si>
  <si>
    <t xml:space="preserve">(a) For 2018–19 and the outyears this amount is an estimate pending Ministerial Council's decision.
</t>
  </si>
  <si>
    <t>1. The MDBA does not have a Departmental Capital Budget.</t>
  </si>
  <si>
    <t>Consistent with information contained in the Statement of Asset Movements and the Budgeted Statement of Cash Flows.</t>
  </si>
  <si>
    <t xml:space="preserve">(a) Purchase of 'Other property, plant and equipment' and internally developed software (intangibles) are  funded internally from departmental resources.
</t>
  </si>
  <si>
    <t>(a) Funding is provided by the Department of Agriculture and Water Resources and is specified within the Annual Appropriation Bills as a payment to the MDBA. The variation of $25.007 million compared to ‘Payment from related entities’ (table 2.1.1) is a result of an approved movement of funds of $25.000 million from 2016-17 into the forward estimates and a reduction of $0.007 million in 2016–17 for the GovLink contract (refer table 1.3, 2016–17 Portfolio Additional Estimates Statements).</t>
  </si>
  <si>
    <t>(a) The measure description appears in the 2016–17 Mid-Year  Economic and Fiscal Outlook under the  Agriculture and Water Resources portfolio. Funding for this measure passes through the Department of  Agriculture and Water Resources to the Authority.</t>
  </si>
  <si>
    <t>2016–17
$'000</t>
  </si>
  <si>
    <t>2017–18
$'000</t>
  </si>
  <si>
    <t>2018–19
$'000</t>
  </si>
  <si>
    <t>2019–20
$'000</t>
  </si>
  <si>
    <t>2020–21
$'000</t>
  </si>
  <si>
    <t>(a)  The variation of $25.007 million compared to ‘Amounts from portfolio department’ (table 1.1) is a result of an approved movement of funds of $25.000 million from 2016–17 into the forward estimates and a reduction of $0.007 million in 2016–17 for the GovLink contract (refer table 1.3, 2016–17 Portfolio Additional Estimates Statements).</t>
  </si>
  <si>
    <t>Table 3.7: Schedule of budgeted income and expenses administered on behalf of Government (for the period ended 30 June)</t>
  </si>
  <si>
    <t>The schedule of budgeted income and expenses administered on behalf of Government does not apply to the MDBA.</t>
  </si>
  <si>
    <t>Table 3.8: Schedule of budgeted assets and liabilities administered on behalf of Government (as at 30 June)</t>
  </si>
  <si>
    <t>The schedule of budgeted assets and liabilities administered on behalf of Government does not apply to the MDBA.</t>
  </si>
  <si>
    <t>Table 3.9: Schedule of budgeted administered cash flows (for the period ended 30 June)</t>
  </si>
  <si>
    <t>The schedule of budgeted administered cash flows on behalf of Government does not apply to the MDBA.</t>
  </si>
  <si>
    <t>Total expense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</si>
</sst>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#,##0_);&quot;(&quot;#,##0&quot;)&quot;;&quot;-&quot;_)"/>
    <numFmt numFmtId="166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sz val="7.5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vertAlign val="superscript"/>
      <sz val="9.1999999999999993"/>
      <name val="Arial"/>
      <family val="2"/>
    </font>
    <font>
      <b/>
      <i/>
      <sz val="8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color theme="1"/>
      <name val="Book Antiqua"/>
      <family val="1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theme="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theme="0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>
      <alignment vertical="center"/>
    </xf>
    <xf numFmtId="0" fontId="3" fillId="0" borderId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166" fontId="18" fillId="0" borderId="0" applyFont="0" applyFill="0" applyBorder="0" applyAlignment="0" applyProtection="0"/>
  </cellStyleXfs>
  <cellXfs count="263">
    <xf numFmtId="0" fontId="0" fillId="0" borderId="0" xfId="0"/>
    <xf numFmtId="0" fontId="4" fillId="0" borderId="0" xfId="1" applyFont="1"/>
    <xf numFmtId="0" fontId="3" fillId="0" borderId="0" xfId="1" applyFont="1"/>
    <xf numFmtId="0" fontId="4" fillId="0" borderId="0" xfId="1" applyFont="1" applyFill="1" applyAlignment="1">
      <alignment horizontal="left" vertical="top" wrapText="1"/>
    </xf>
    <xf numFmtId="0" fontId="4" fillId="0" borderId="1" xfId="1" applyFont="1" applyBorder="1" applyAlignment="1">
      <alignment horizontal="left"/>
    </xf>
    <xf numFmtId="0" fontId="5" fillId="0" borderId="1" xfId="1" applyFont="1" applyFill="1" applyBorder="1" applyAlignment="1">
      <alignment horizontal="right" wrapText="1"/>
    </xf>
    <xf numFmtId="0" fontId="4" fillId="3" borderId="1" xfId="1" applyFont="1" applyFill="1" applyBorder="1" applyAlignment="1">
      <alignment horizontal="right" wrapText="1"/>
    </xf>
    <xf numFmtId="0" fontId="3" fillId="0" borderId="0" xfId="1" applyFont="1" applyBorder="1"/>
    <xf numFmtId="164" fontId="6" fillId="2" borderId="0" xfId="1" applyNumberFormat="1" applyFont="1" applyFill="1" applyBorder="1" applyAlignment="1">
      <alignment horizontal="right" vertical="center" wrapText="1"/>
    </xf>
    <xf numFmtId="164" fontId="3" fillId="3" borderId="0" xfId="1" applyNumberFormat="1" applyFont="1" applyFill="1" applyBorder="1" applyAlignment="1">
      <alignment horizontal="right" vertical="center" wrapText="1"/>
    </xf>
    <xf numFmtId="0" fontId="4" fillId="0" borderId="0" xfId="1" applyFont="1" applyBorder="1"/>
    <xf numFmtId="0" fontId="7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164" fontId="5" fillId="2" borderId="0" xfId="1" applyNumberFormat="1" applyFont="1" applyFill="1" applyBorder="1" applyAlignment="1">
      <alignment horizontal="right" vertical="center" wrapText="1"/>
    </xf>
    <xf numFmtId="164" fontId="4" fillId="3" borderId="0" xfId="1" applyNumberFormat="1" applyFont="1" applyFill="1" applyBorder="1" applyAlignment="1">
      <alignment horizontal="right" vertical="center" wrapText="1"/>
    </xf>
    <xf numFmtId="0" fontId="4" fillId="0" borderId="0" xfId="1" applyFont="1" applyAlignment="1"/>
    <xf numFmtId="0" fontId="8" fillId="2" borderId="0" xfId="0" applyFont="1" applyFill="1" applyAlignment="1">
      <alignment horizontal="left" vertical="center" indent="1"/>
    </xf>
    <xf numFmtId="164" fontId="5" fillId="0" borderId="2" xfId="1" applyNumberFormat="1" applyFont="1" applyFill="1" applyBorder="1" applyAlignment="1">
      <alignment horizontal="right" vertical="center" wrapText="1"/>
    </xf>
    <xf numFmtId="164" fontId="4" fillId="3" borderId="2" xfId="1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vertical="center"/>
    </xf>
    <xf numFmtId="164" fontId="6" fillId="0" borderId="2" xfId="1" applyNumberFormat="1" applyFont="1" applyFill="1" applyBorder="1" applyAlignment="1">
      <alignment horizontal="right" wrapText="1"/>
    </xf>
    <xf numFmtId="164" fontId="3" fillId="3" borderId="2" xfId="1" applyNumberFormat="1" applyFont="1" applyFill="1" applyBorder="1" applyAlignment="1">
      <alignment horizontal="right" wrapText="1"/>
    </xf>
    <xf numFmtId="0" fontId="3" fillId="0" borderId="0" xfId="1" applyFont="1" applyBorder="1" applyAlignment="1">
      <alignment horizontal="left"/>
    </xf>
    <xf numFmtId="164" fontId="5" fillId="0" borderId="0" xfId="1" applyNumberFormat="1" applyFont="1" applyFill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left" vertical="center" indent="1"/>
    </xf>
    <xf numFmtId="0" fontId="4" fillId="0" borderId="0" xfId="1" applyNumberFormat="1" applyFont="1" applyBorder="1" applyAlignment="1">
      <alignment horizontal="left" vertical="center" wrapText="1" indent="1"/>
    </xf>
    <xf numFmtId="0" fontId="6" fillId="0" borderId="0" xfId="1" applyFont="1" applyBorder="1" applyAlignment="1">
      <alignment vertical="center"/>
    </xf>
    <xf numFmtId="164" fontId="6" fillId="0" borderId="3" xfId="1" applyNumberFormat="1" applyFont="1" applyFill="1" applyBorder="1" applyAlignment="1">
      <alignment horizontal="right" vertical="center" wrapText="1"/>
    </xf>
    <xf numFmtId="164" fontId="3" fillId="3" borderId="3" xfId="1" applyNumberFormat="1" applyFont="1" applyFill="1" applyBorder="1" applyAlignment="1">
      <alignment horizontal="right" vertical="center" wrapText="1"/>
    </xf>
    <xf numFmtId="0" fontId="3" fillId="0" borderId="2" xfId="1" applyFont="1" applyBorder="1" applyAlignment="1">
      <alignment vertical="center"/>
    </xf>
    <xf numFmtId="164" fontId="6" fillId="0" borderId="1" xfId="1" applyNumberFormat="1" applyFont="1" applyFill="1" applyBorder="1" applyAlignment="1">
      <alignment horizontal="right" vertical="center" wrapText="1"/>
    </xf>
    <xf numFmtId="164" fontId="3" fillId="3" borderId="1" xfId="1" applyNumberFormat="1" applyFont="1" applyFill="1" applyBorder="1" applyAlignment="1">
      <alignment horizontal="right" vertical="center" wrapText="1"/>
    </xf>
    <xf numFmtId="0" fontId="4" fillId="0" borderId="0" xfId="1" applyFont="1" applyFill="1" applyBorder="1"/>
    <xf numFmtId="164" fontId="6" fillId="2" borderId="3" xfId="1" applyNumberFormat="1" applyFont="1" applyFill="1" applyBorder="1" applyAlignment="1">
      <alignment horizontal="right" vertical="center" wrapText="1"/>
    </xf>
    <xf numFmtId="164" fontId="3" fillId="2" borderId="3" xfId="1" applyNumberFormat="1" applyFont="1" applyFill="1" applyBorder="1" applyAlignment="1">
      <alignment horizontal="right" vertical="center" wrapText="1"/>
    </xf>
    <xf numFmtId="0" fontId="3" fillId="0" borderId="3" xfId="1" applyFont="1" applyBorder="1"/>
    <xf numFmtId="164" fontId="6" fillId="0" borderId="3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4" fillId="3" borderId="1" xfId="1" applyNumberFormat="1" applyFont="1" applyFill="1" applyBorder="1" applyAlignment="1">
      <alignment horizontal="right" vertical="center" wrapText="1"/>
    </xf>
    <xf numFmtId="0" fontId="11" fillId="0" borderId="0" xfId="0" applyFont="1"/>
    <xf numFmtId="0" fontId="4" fillId="2" borderId="0" xfId="1" applyFont="1" applyFill="1"/>
    <xf numFmtId="0" fontId="4" fillId="2" borderId="0" xfId="1" applyFont="1" applyFill="1" applyBorder="1"/>
    <xf numFmtId="0" fontId="3" fillId="0" borderId="0" xfId="1" applyFont="1" applyFill="1" applyBorder="1"/>
    <xf numFmtId="0" fontId="4" fillId="4" borderId="1" xfId="1" applyFont="1" applyFill="1" applyBorder="1" applyAlignment="1">
      <alignment horizontal="right" wrapText="1"/>
    </xf>
    <xf numFmtId="0" fontId="4" fillId="3" borderId="0" xfId="1" applyFont="1" applyFill="1" applyBorder="1"/>
    <xf numFmtId="0" fontId="4" fillId="0" borderId="0" xfId="1" applyFont="1" applyFill="1" applyBorder="1" applyAlignment="1">
      <alignment wrapText="1"/>
    </xf>
    <xf numFmtId="49" fontId="4" fillId="3" borderId="0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left" indent="1"/>
    </xf>
    <xf numFmtId="164" fontId="4" fillId="3" borderId="0" xfId="1" applyNumberFormat="1" applyFont="1" applyFill="1" applyBorder="1" applyAlignment="1">
      <alignment horizontal="right" wrapText="1"/>
    </xf>
    <xf numFmtId="0" fontId="3" fillId="0" borderId="2" xfId="1" applyFont="1" applyBorder="1"/>
    <xf numFmtId="0" fontId="3" fillId="0" borderId="2" xfId="1" applyFont="1" applyBorder="1" applyAlignment="1">
      <alignment horizontal="left"/>
    </xf>
    <xf numFmtId="0" fontId="12" fillId="4" borderId="0" xfId="0" applyFont="1" applyFill="1"/>
    <xf numFmtId="0" fontId="13" fillId="4" borderId="0" xfId="0" applyFont="1" applyFill="1"/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>
      <alignment horizontal="right" vertical="center" wrapText="1"/>
    </xf>
    <xf numFmtId="0" fontId="12" fillId="4" borderId="0" xfId="0" applyFont="1" applyFill="1" applyAlignment="1">
      <alignment horizontal="center"/>
    </xf>
    <xf numFmtId="0" fontId="13" fillId="4" borderId="0" xfId="0" applyFont="1" applyFill="1" applyBorder="1"/>
    <xf numFmtId="164" fontId="3" fillId="0" borderId="1" xfId="1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8" fillId="0" borderId="0" xfId="1" quotePrefix="1" applyFont="1" applyFill="1" applyBorder="1" applyAlignment="1">
      <alignment vertical="center" wrapText="1"/>
    </xf>
    <xf numFmtId="164" fontId="13" fillId="0" borderId="0" xfId="1" applyNumberFormat="1" applyFont="1" applyFill="1" applyBorder="1" applyAlignment="1">
      <alignment vertical="center"/>
    </xf>
    <xf numFmtId="0" fontId="8" fillId="0" borderId="0" xfId="1" applyFont="1" applyFill="1" applyAlignment="1"/>
    <xf numFmtId="0" fontId="8" fillId="0" borderId="0" xfId="0" applyFont="1" applyAlignment="1"/>
    <xf numFmtId="0" fontId="8" fillId="0" borderId="0" xfId="1" applyFont="1" applyFill="1" applyBorder="1" applyAlignment="1">
      <alignment vertical="center"/>
    </xf>
    <xf numFmtId="0" fontId="4" fillId="0" borderId="0" xfId="1" applyFont="1" applyBorder="1" applyAlignment="1">
      <alignment horizontal="right" vertical="top" wrapText="1"/>
    </xf>
    <xf numFmtId="0" fontId="4" fillId="0" borderId="0" xfId="1" applyFont="1" applyFill="1" applyBorder="1" applyAlignment="1">
      <alignment horizontal="right" vertical="top" wrapText="1"/>
    </xf>
    <xf numFmtId="165" fontId="3" fillId="2" borderId="1" xfId="2" applyNumberFormat="1" applyFont="1" applyFill="1" applyBorder="1" applyAlignment="1"/>
    <xf numFmtId="165" fontId="4" fillId="2" borderId="1" xfId="2" applyNumberFormat="1" applyFont="1" applyFill="1" applyBorder="1" applyAlignment="1">
      <alignment horizontal="right" vertical="top" wrapText="1"/>
    </xf>
    <xf numFmtId="165" fontId="4" fillId="3" borderId="1" xfId="2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vertical="center"/>
    </xf>
    <xf numFmtId="164" fontId="4" fillId="0" borderId="3" xfId="1" applyNumberFormat="1" applyFont="1" applyFill="1" applyBorder="1" applyAlignment="1">
      <alignment horizontal="right" vertical="top"/>
    </xf>
    <xf numFmtId="164" fontId="4" fillId="3" borderId="3" xfId="1" applyNumberFormat="1" applyFont="1" applyFill="1" applyBorder="1" applyAlignment="1">
      <alignment horizontal="right" vertical="top"/>
    </xf>
    <xf numFmtId="164" fontId="4" fillId="0" borderId="0" xfId="1" applyNumberFormat="1" applyFont="1" applyBorder="1"/>
    <xf numFmtId="164" fontId="4" fillId="0" borderId="3" xfId="1" applyNumberFormat="1" applyFont="1" applyBorder="1" applyAlignment="1">
      <alignment horizontal="right" vertical="top"/>
    </xf>
    <xf numFmtId="165" fontId="4" fillId="0" borderId="0" xfId="4" applyNumberFormat="1" applyFont="1" applyAlignment="1">
      <alignment horizontal="left" wrapText="1" indent="1"/>
    </xf>
    <xf numFmtId="164" fontId="4" fillId="0" borderId="0" xfId="1" applyNumberFormat="1" applyFont="1" applyBorder="1" applyAlignment="1">
      <alignment horizontal="right" vertical="center" wrapText="1"/>
    </xf>
    <xf numFmtId="165" fontId="4" fillId="0" borderId="0" xfId="4" applyNumberFormat="1" applyFont="1" applyAlignment="1">
      <alignment horizontal="left" wrapText="1"/>
    </xf>
    <xf numFmtId="164" fontId="4" fillId="0" borderId="0" xfId="1" applyNumberFormat="1" applyFont="1" applyBorder="1" applyAlignment="1">
      <alignment horizontal="right" wrapText="1"/>
    </xf>
    <xf numFmtId="165" fontId="4" fillId="0" borderId="0" xfId="4" applyNumberFormat="1" applyFont="1" applyAlignment="1">
      <alignment horizontal="left"/>
    </xf>
    <xf numFmtId="164" fontId="3" fillId="3" borderId="4" xfId="1" applyNumberFormat="1" applyFont="1" applyFill="1" applyBorder="1" applyAlignment="1">
      <alignment horizontal="right" vertical="center" wrapText="1"/>
    </xf>
    <xf numFmtId="0" fontId="3" fillId="2" borderId="2" xfId="1" applyFont="1" applyFill="1" applyBorder="1"/>
    <xf numFmtId="164" fontId="3" fillId="2" borderId="1" xfId="1" applyNumberFormat="1" applyFont="1" applyFill="1" applyBorder="1" applyAlignment="1">
      <alignment horizontal="right"/>
    </xf>
    <xf numFmtId="0" fontId="13" fillId="2" borderId="0" xfId="2" applyFont="1" applyFill="1" applyBorder="1" applyAlignment="1">
      <alignment vertical="center"/>
    </xf>
    <xf numFmtId="165" fontId="3" fillId="0" borderId="2" xfId="4" applyNumberFormat="1" applyFont="1" applyBorder="1" applyAlignment="1"/>
    <xf numFmtId="165" fontId="12" fillId="0" borderId="1" xfId="6" applyNumberFormat="1" applyFont="1" applyFill="1" applyBorder="1" applyAlignment="1">
      <alignment horizontal="right" vertical="center" wrapText="1"/>
    </xf>
    <xf numFmtId="165" fontId="3" fillId="0" borderId="1" xfId="4" applyNumberFormat="1" applyFont="1" applyBorder="1" applyAlignment="1">
      <alignment horizontal="right" vertical="center" wrapText="1"/>
    </xf>
    <xf numFmtId="0" fontId="4" fillId="0" borderId="0" xfId="1" applyFont="1" applyFill="1"/>
    <xf numFmtId="165" fontId="14" fillId="2" borderId="0" xfId="4" applyNumberFormat="1" applyFont="1" applyFill="1" applyBorder="1">
      <alignment vertical="center"/>
    </xf>
    <xf numFmtId="165" fontId="13" fillId="2" borderId="0" xfId="6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right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left" vertical="top"/>
    </xf>
    <xf numFmtId="0" fontId="12" fillId="0" borderId="0" xfId="2" applyFont="1" applyFill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 wrapText="1"/>
    </xf>
    <xf numFmtId="0" fontId="3" fillId="0" borderId="0" xfId="2" applyFont="1" applyFill="1" applyBorder="1" applyAlignment="1">
      <alignment horizontal="right"/>
    </xf>
    <xf numFmtId="0" fontId="3" fillId="3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left" vertical="center" wrapText="1" indent="1"/>
    </xf>
    <xf numFmtId="164" fontId="4" fillId="0" borderId="0" xfId="2" applyNumberFormat="1" applyFont="1" applyFill="1" applyBorder="1" applyAlignment="1">
      <alignment horizontal="right" vertical="center" wrapText="1"/>
    </xf>
    <xf numFmtId="164" fontId="4" fillId="3" borderId="0" xfId="2" applyNumberFormat="1" applyFont="1" applyFill="1" applyBorder="1" applyAlignment="1">
      <alignment horizontal="right" vertical="center" wrapText="1"/>
    </xf>
    <xf numFmtId="164" fontId="3" fillId="0" borderId="1" xfId="2" applyNumberFormat="1" applyFont="1" applyFill="1" applyBorder="1" applyAlignment="1">
      <alignment horizontal="right" vertical="center" wrapText="1"/>
    </xf>
    <xf numFmtId="164" fontId="3" fillId="3" borderId="1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left" vertical="center" wrapText="1"/>
    </xf>
    <xf numFmtId="164" fontId="3" fillId="0" borderId="2" xfId="2" applyNumberFormat="1" applyFont="1" applyFill="1" applyBorder="1" applyAlignment="1">
      <alignment horizontal="right" vertical="center" wrapText="1"/>
    </xf>
    <xf numFmtId="164" fontId="3" fillId="3" borderId="2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left" wrapText="1"/>
    </xf>
    <xf numFmtId="0" fontId="12" fillId="0" borderId="0" xfId="2" applyFont="1" applyAlignment="1">
      <alignment vertical="center"/>
    </xf>
    <xf numFmtId="164" fontId="3" fillId="0" borderId="1" xfId="2" applyNumberFormat="1" applyFont="1" applyFill="1" applyBorder="1" applyAlignment="1">
      <alignment horizontal="right" wrapText="1"/>
    </xf>
    <xf numFmtId="164" fontId="3" fillId="3" borderId="1" xfId="2" applyNumberFormat="1" applyFont="1" applyFill="1" applyBorder="1" applyAlignment="1">
      <alignment horizontal="right" wrapText="1"/>
    </xf>
    <xf numFmtId="0" fontId="12" fillId="0" borderId="0" xfId="2" applyFont="1" applyBorder="1" applyAlignment="1">
      <alignment vertical="center"/>
    </xf>
    <xf numFmtId="0" fontId="3" fillId="0" borderId="2" xfId="2" applyFont="1" applyFill="1" applyBorder="1" applyAlignment="1">
      <alignment vertical="center" wrapText="1"/>
    </xf>
    <xf numFmtId="164" fontId="3" fillId="0" borderId="2" xfId="2" applyNumberFormat="1" applyFont="1" applyFill="1" applyBorder="1" applyAlignment="1">
      <alignment horizontal="right" wrapText="1"/>
    </xf>
    <xf numFmtId="164" fontId="3" fillId="3" borderId="2" xfId="2" applyNumberFormat="1" applyFont="1" applyFill="1" applyBorder="1" applyAlignment="1">
      <alignment horizontal="right" wrapText="1"/>
    </xf>
    <xf numFmtId="0" fontId="12" fillId="0" borderId="0" xfId="5" applyFont="1" applyBorder="1" applyAlignment="1">
      <alignment vertical="center"/>
    </xf>
    <xf numFmtId="3" fontId="13" fillId="0" borderId="0" xfId="6" applyNumberFormat="1" applyFont="1" applyBorder="1" applyAlignment="1">
      <alignment vertical="center"/>
    </xf>
    <xf numFmtId="3" fontId="13" fillId="3" borderId="0" xfId="6" applyNumberFormat="1" applyFont="1" applyFill="1" applyBorder="1" applyAlignment="1">
      <alignment vertical="center"/>
    </xf>
    <xf numFmtId="164" fontId="13" fillId="0" borderId="0" xfId="6" applyNumberFormat="1" applyFont="1" applyBorder="1" applyAlignment="1">
      <alignment vertical="center"/>
    </xf>
    <xf numFmtId="164" fontId="13" fillId="3" borderId="0" xfId="6" applyNumberFormat="1" applyFont="1" applyFill="1" applyBorder="1" applyAlignment="1">
      <alignment vertical="center"/>
    </xf>
    <xf numFmtId="0" fontId="13" fillId="0" borderId="0" xfId="2" applyFont="1" applyBorder="1" applyAlignment="1">
      <alignment horizontal="left" vertical="center" indent="1"/>
    </xf>
    <xf numFmtId="164" fontId="13" fillId="0" borderId="0" xfId="6" applyNumberFormat="1" applyFont="1" applyBorder="1" applyAlignment="1">
      <alignment horizontal="right" vertical="center" wrapText="1"/>
    </xf>
    <xf numFmtId="164" fontId="13" fillId="3" borderId="0" xfId="6" applyNumberFormat="1" applyFont="1" applyFill="1" applyBorder="1" applyAlignment="1">
      <alignment horizontal="right" vertical="center" wrapText="1"/>
    </xf>
    <xf numFmtId="0" fontId="4" fillId="0" borderId="0" xfId="2" applyFont="1" applyBorder="1" applyAlignment="1">
      <alignment horizontal="left" vertical="center" indent="1"/>
    </xf>
    <xf numFmtId="0" fontId="16" fillId="0" borderId="0" xfId="2" applyFont="1" applyBorder="1" applyAlignment="1">
      <alignment vertical="center"/>
    </xf>
    <xf numFmtId="164" fontId="16" fillId="0" borderId="5" xfId="6" applyNumberFormat="1" applyFont="1" applyBorder="1" applyAlignment="1">
      <alignment horizontal="right" vertical="center" wrapText="1"/>
    </xf>
    <xf numFmtId="164" fontId="16" fillId="3" borderId="5" xfId="6" applyNumberFormat="1" applyFont="1" applyFill="1" applyBorder="1" applyAlignment="1">
      <alignment horizontal="right" vertical="center" wrapText="1"/>
    </xf>
    <xf numFmtId="0" fontId="16" fillId="0" borderId="0" xfId="5" applyFont="1" applyBorder="1" applyAlignment="1">
      <alignment vertical="center"/>
    </xf>
    <xf numFmtId="164" fontId="12" fillId="0" borderId="5" xfId="6" applyNumberFormat="1" applyFont="1" applyBorder="1" applyAlignment="1">
      <alignment horizontal="right" vertical="center" wrapText="1"/>
    </xf>
    <xf numFmtId="164" fontId="12" fillId="3" borderId="5" xfId="6" applyNumberFormat="1" applyFont="1" applyFill="1" applyBorder="1" applyAlignment="1">
      <alignment horizontal="right" vertical="center" wrapText="1"/>
    </xf>
    <xf numFmtId="0" fontId="12" fillId="0" borderId="0" xfId="5" applyFont="1" applyBorder="1" applyAlignment="1">
      <alignment horizontal="left" vertical="center"/>
    </xf>
    <xf numFmtId="0" fontId="13" fillId="0" borderId="0" xfId="5" applyFont="1" applyBorder="1" applyAlignment="1">
      <alignment horizontal="left" vertical="center" indent="1"/>
    </xf>
    <xf numFmtId="0" fontId="16" fillId="0" borderId="0" xfId="5" applyFont="1" applyBorder="1" applyAlignment="1">
      <alignment horizontal="left" vertical="center"/>
    </xf>
    <xf numFmtId="164" fontId="16" fillId="0" borderId="5" xfId="6" applyNumberFormat="1" applyFont="1" applyFill="1" applyBorder="1" applyAlignment="1">
      <alignment horizontal="right" vertical="center" wrapText="1"/>
    </xf>
    <xf numFmtId="164" fontId="12" fillId="0" borderId="2" xfId="6" applyNumberFormat="1" applyFont="1" applyBorder="1" applyAlignment="1">
      <alignment horizontal="right" vertical="center" wrapText="1"/>
    </xf>
    <xf numFmtId="164" fontId="12" fillId="3" borderId="2" xfId="6" applyNumberFormat="1" applyFont="1" applyFill="1" applyBorder="1" applyAlignment="1">
      <alignment horizontal="right" vertical="center" wrapText="1"/>
    </xf>
    <xf numFmtId="0" fontId="3" fillId="0" borderId="2" xfId="5" applyFont="1" applyBorder="1" applyAlignment="1">
      <alignment horizontal="left" vertical="center"/>
    </xf>
    <xf numFmtId="3" fontId="13" fillId="0" borderId="0" xfId="6" applyNumberFormat="1" applyFont="1" applyBorder="1" applyAlignment="1">
      <alignment horizontal="right" vertical="center" wrapText="1"/>
    </xf>
    <xf numFmtId="3" fontId="13" fillId="3" borderId="0" xfId="6" applyNumberFormat="1" applyFont="1" applyFill="1" applyBorder="1" applyAlignment="1">
      <alignment horizontal="right" vertical="center" wrapText="1"/>
    </xf>
    <xf numFmtId="0" fontId="12" fillId="0" borderId="2" xfId="2" applyFont="1" applyBorder="1" applyAlignment="1">
      <alignment vertical="center"/>
    </xf>
    <xf numFmtId="164" fontId="12" fillId="0" borderId="6" xfId="6" applyNumberFormat="1" applyFont="1" applyBorder="1" applyAlignment="1">
      <alignment horizontal="right" vertical="center" wrapText="1"/>
    </xf>
    <xf numFmtId="164" fontId="12" fillId="3" borderId="6" xfId="6" applyNumberFormat="1" applyFont="1" applyFill="1" applyBorder="1" applyAlignment="1">
      <alignment horizontal="right" vertical="center" wrapText="1"/>
    </xf>
    <xf numFmtId="2" fontId="13" fillId="0" borderId="0" xfId="2" applyNumberFormat="1" applyFont="1" applyFill="1" applyAlignment="1">
      <alignment vertical="center"/>
    </xf>
    <xf numFmtId="2" fontId="12" fillId="0" borderId="0" xfId="2" applyNumberFormat="1" applyFont="1" applyFill="1" applyAlignment="1">
      <alignment vertical="center" wrapText="1"/>
    </xf>
    <xf numFmtId="2" fontId="12" fillId="0" borderId="0" xfId="2" applyNumberFormat="1" applyFont="1" applyFill="1" applyAlignment="1">
      <alignment vertical="center"/>
    </xf>
    <xf numFmtId="2" fontId="13" fillId="0" borderId="0" xfId="2" applyNumberFormat="1" applyFont="1" applyFill="1" applyAlignment="1">
      <alignment horizontal="right" vertical="center"/>
    </xf>
    <xf numFmtId="2" fontId="13" fillId="0" borderId="5" xfId="2" applyNumberFormat="1" applyFont="1" applyFill="1" applyBorder="1" applyAlignment="1">
      <alignment horizontal="right" vertical="center"/>
    </xf>
    <xf numFmtId="2" fontId="13" fillId="0" borderId="5" xfId="2" applyNumberFormat="1" applyFont="1" applyFill="1" applyBorder="1" applyAlignment="1">
      <alignment horizontal="right" wrapText="1"/>
    </xf>
    <xf numFmtId="2" fontId="13" fillId="0" borderId="0" xfId="2" applyNumberFormat="1" applyFont="1" applyFill="1" applyBorder="1" applyAlignment="1">
      <alignment horizontal="right" vertical="center"/>
    </xf>
    <xf numFmtId="2" fontId="12" fillId="0" borderId="0" xfId="2" applyNumberFormat="1" applyFont="1" applyFill="1" applyBorder="1" applyAlignment="1">
      <alignment horizontal="left" vertical="center" wrapText="1"/>
    </xf>
    <xf numFmtId="3" fontId="13" fillId="0" borderId="0" xfId="6" applyNumberFormat="1" applyFont="1" applyFill="1" applyBorder="1" applyAlignment="1">
      <alignment vertical="center"/>
    </xf>
    <xf numFmtId="2" fontId="13" fillId="0" borderId="0" xfId="2" applyNumberFormat="1" applyFont="1" applyFill="1" applyBorder="1" applyAlignment="1">
      <alignment horizontal="center" vertical="center" wrapText="1"/>
    </xf>
    <xf numFmtId="2" fontId="13" fillId="0" borderId="0" xfId="2" applyNumberFormat="1" applyFont="1" applyFill="1" applyBorder="1" applyAlignment="1">
      <alignment horizontal="left" vertical="center" wrapText="1" indent="1"/>
    </xf>
    <xf numFmtId="164" fontId="13" fillId="2" borderId="0" xfId="6" applyNumberFormat="1" applyFont="1" applyFill="1" applyBorder="1" applyAlignment="1">
      <alignment horizontal="right" vertical="center" wrapText="1"/>
    </xf>
    <xf numFmtId="164" fontId="13" fillId="0" borderId="0" xfId="6" applyNumberFormat="1" applyFont="1" applyFill="1" applyBorder="1" applyAlignment="1">
      <alignment horizontal="right" vertical="center" wrapText="1"/>
    </xf>
    <xf numFmtId="2" fontId="13" fillId="0" borderId="0" xfId="2" applyNumberFormat="1" applyFont="1" applyFill="1" applyBorder="1" applyAlignment="1">
      <alignment vertical="center"/>
    </xf>
    <xf numFmtId="2" fontId="16" fillId="0" borderId="0" xfId="2" applyNumberFormat="1" applyFont="1" applyFill="1" applyBorder="1" applyAlignment="1">
      <alignment horizontal="left" vertical="center" wrapText="1"/>
    </xf>
    <xf numFmtId="164" fontId="12" fillId="0" borderId="5" xfId="6" applyNumberFormat="1" applyFont="1" applyFill="1" applyBorder="1" applyAlignment="1">
      <alignment horizontal="right" vertical="center" wrapText="1"/>
    </xf>
    <xf numFmtId="2" fontId="13" fillId="2" borderId="0" xfId="2" applyNumberFormat="1" applyFont="1" applyFill="1" applyBorder="1" applyAlignment="1">
      <alignment vertical="center"/>
    </xf>
    <xf numFmtId="2" fontId="12" fillId="0" borderId="0" xfId="2" applyNumberFormat="1" applyFont="1" applyFill="1" applyBorder="1" applyAlignment="1">
      <alignment horizontal="left" vertical="center"/>
    </xf>
    <xf numFmtId="2" fontId="4" fillId="0" borderId="0" xfId="2" applyNumberFormat="1" applyFont="1" applyFill="1" applyBorder="1" applyAlignment="1">
      <alignment horizontal="left" vertical="center" indent="1"/>
    </xf>
    <xf numFmtId="164" fontId="12" fillId="0" borderId="9" xfId="6" applyNumberFormat="1" applyFont="1" applyFill="1" applyBorder="1" applyAlignment="1">
      <alignment horizontal="right" vertical="center" wrapText="1"/>
    </xf>
    <xf numFmtId="164" fontId="12" fillId="0" borderId="7" xfId="6" applyNumberFormat="1" applyFont="1" applyFill="1" applyBorder="1" applyAlignment="1">
      <alignment horizontal="right" vertical="center" wrapText="1"/>
    </xf>
    <xf numFmtId="2" fontId="12" fillId="0" borderId="2" xfId="2" applyNumberFormat="1" applyFont="1" applyFill="1" applyBorder="1" applyAlignment="1">
      <alignment horizontal="left" vertical="center" wrapText="1"/>
    </xf>
    <xf numFmtId="164" fontId="12" fillId="0" borderId="2" xfId="6" applyNumberFormat="1" applyFont="1" applyFill="1" applyBorder="1" applyAlignment="1">
      <alignment horizontal="right" wrapText="1"/>
    </xf>
    <xf numFmtId="2" fontId="12" fillId="0" borderId="0" xfId="2" applyNumberFormat="1" applyFont="1" applyFill="1" applyAlignment="1">
      <alignment horizontal="left" vertical="center"/>
    </xf>
    <xf numFmtId="0" fontId="4" fillId="2" borderId="0" xfId="2" applyFont="1" applyFill="1" applyBorder="1" applyAlignment="1">
      <alignment vertical="center"/>
    </xf>
    <xf numFmtId="3" fontId="13" fillId="2" borderId="0" xfId="6" applyNumberFormat="1" applyFont="1" applyFill="1" applyBorder="1" applyAlignment="1">
      <alignment vertical="center"/>
    </xf>
    <xf numFmtId="165" fontId="3" fillId="2" borderId="7" xfId="2" applyNumberFormat="1" applyFont="1" applyFill="1" applyBorder="1" applyAlignment="1"/>
    <xf numFmtId="165" fontId="4" fillId="2" borderId="7" xfId="2" applyNumberFormat="1" applyFont="1" applyFill="1" applyBorder="1" applyAlignment="1">
      <alignment horizontal="right" vertical="top" wrapText="1"/>
    </xf>
    <xf numFmtId="165" fontId="4" fillId="3" borderId="7" xfId="2" applyNumberFormat="1" applyFont="1" applyFill="1" applyBorder="1" applyAlignment="1">
      <alignment horizontal="right" vertical="top" wrapText="1"/>
    </xf>
    <xf numFmtId="0" fontId="12" fillId="0" borderId="0" xfId="5" applyNumberFormat="1" applyFont="1" applyBorder="1" applyAlignment="1">
      <alignment horizontal="left" vertical="center"/>
    </xf>
    <xf numFmtId="0" fontId="12" fillId="0" borderId="0" xfId="5" applyNumberFormat="1" applyFont="1" applyBorder="1" applyAlignment="1">
      <alignment vertical="center"/>
    </xf>
    <xf numFmtId="0" fontId="13" fillId="0" borderId="0" xfId="2" applyNumberFormat="1" applyFont="1" applyBorder="1" applyAlignment="1">
      <alignment horizontal="left" vertical="center" indent="1"/>
    </xf>
    <xf numFmtId="0" fontId="13" fillId="0" borderId="0" xfId="2" applyNumberFormat="1" applyFont="1" applyFill="1" applyBorder="1" applyAlignment="1">
      <alignment horizontal="left" vertical="center" indent="1"/>
    </xf>
    <xf numFmtId="0" fontId="16" fillId="0" borderId="0" xfId="2" applyNumberFormat="1" applyFont="1" applyFill="1" applyBorder="1" applyAlignment="1">
      <alignment vertical="center"/>
    </xf>
    <xf numFmtId="0" fontId="12" fillId="0" borderId="0" xfId="5" applyNumberFormat="1" applyFont="1" applyFill="1" applyBorder="1" applyAlignment="1">
      <alignment vertical="center"/>
    </xf>
    <xf numFmtId="165" fontId="13" fillId="0" borderId="0" xfId="6" applyNumberFormat="1" applyFont="1" applyBorder="1" applyAlignment="1">
      <alignment vertical="center"/>
    </xf>
    <xf numFmtId="165" fontId="13" fillId="3" borderId="0" xfId="6" applyNumberFormat="1" applyFont="1" applyFill="1" applyBorder="1" applyAlignment="1">
      <alignment vertical="center"/>
    </xf>
    <xf numFmtId="0" fontId="16" fillId="0" borderId="0" xfId="5" applyNumberFormat="1" applyFont="1" applyFill="1" applyBorder="1" applyAlignment="1">
      <alignment vertical="center"/>
    </xf>
    <xf numFmtId="164" fontId="16" fillId="0" borderId="9" xfId="6" applyNumberFormat="1" applyFont="1" applyFill="1" applyBorder="1" applyAlignment="1">
      <alignment horizontal="right" vertical="center" wrapText="1"/>
    </xf>
    <xf numFmtId="164" fontId="16" fillId="3" borderId="9" xfId="6" applyNumberFormat="1" applyFont="1" applyFill="1" applyBorder="1" applyAlignment="1">
      <alignment horizontal="right" vertical="center" wrapText="1"/>
    </xf>
    <xf numFmtId="0" fontId="12" fillId="0" borderId="0" xfId="5" applyNumberFormat="1" applyFont="1" applyFill="1" applyBorder="1" applyAlignment="1">
      <alignment vertical="center" wrapText="1"/>
    </xf>
    <xf numFmtId="164" fontId="12" fillId="0" borderId="1" xfId="6" applyNumberFormat="1" applyFont="1" applyFill="1" applyBorder="1" applyAlignment="1">
      <alignment horizontal="right" wrapText="1"/>
    </xf>
    <xf numFmtId="164" fontId="12" fillId="3" borderId="1" xfId="6" applyNumberFormat="1" applyFont="1" applyFill="1" applyBorder="1" applyAlignment="1">
      <alignment horizontal="right" wrapText="1"/>
    </xf>
    <xf numFmtId="0" fontId="12" fillId="0" borderId="0" xfId="5" applyNumberFormat="1" applyFont="1" applyFill="1" applyBorder="1" applyAlignment="1">
      <alignment horizontal="left" vertical="center"/>
    </xf>
    <xf numFmtId="0" fontId="13" fillId="0" borderId="0" xfId="2" applyNumberFormat="1" applyFont="1" applyBorder="1" applyAlignment="1">
      <alignment horizontal="left" vertical="center" wrapText="1" indent="1"/>
    </xf>
    <xf numFmtId="164" fontId="13" fillId="0" borderId="0" xfId="6" applyNumberFormat="1" applyFont="1" applyBorder="1" applyAlignment="1">
      <alignment horizontal="right" wrapText="1"/>
    </xf>
    <xf numFmtId="164" fontId="13" fillId="3" borderId="0" xfId="6" applyNumberFormat="1" applyFont="1" applyFill="1" applyBorder="1" applyAlignment="1">
      <alignment horizontal="right" wrapText="1"/>
    </xf>
    <xf numFmtId="0" fontId="12" fillId="0" borderId="0" xfId="5" applyNumberFormat="1" applyFont="1" applyFill="1" applyBorder="1" applyAlignment="1">
      <alignment horizontal="left" vertical="center" wrapText="1"/>
    </xf>
    <xf numFmtId="164" fontId="12" fillId="0" borderId="10" xfId="6" applyNumberFormat="1" applyFont="1" applyFill="1" applyBorder="1" applyAlignment="1">
      <alignment horizontal="right" vertical="center" wrapText="1"/>
    </xf>
    <xf numFmtId="164" fontId="12" fillId="3" borderId="10" xfId="6" applyNumberFormat="1" applyFont="1" applyFill="1" applyBorder="1" applyAlignment="1">
      <alignment horizontal="right" vertical="center" wrapText="1"/>
    </xf>
    <xf numFmtId="0" fontId="12" fillId="0" borderId="2" xfId="5" applyNumberFormat="1" applyFont="1" applyFill="1" applyBorder="1" applyAlignment="1">
      <alignment vertical="center" wrapText="1"/>
    </xf>
    <xf numFmtId="164" fontId="12" fillId="0" borderId="5" xfId="6" applyNumberFormat="1" applyFont="1" applyFill="1" applyBorder="1" applyAlignment="1">
      <alignment horizontal="right" wrapText="1"/>
    </xf>
    <xf numFmtId="164" fontId="12" fillId="3" borderId="5" xfId="6" applyNumberFormat="1" applyFont="1" applyFill="1" applyBorder="1" applyAlignment="1">
      <alignment horizontal="right" wrapText="1"/>
    </xf>
    <xf numFmtId="0" fontId="3" fillId="0" borderId="0" xfId="11" applyFont="1" applyFill="1"/>
    <xf numFmtId="0" fontId="4" fillId="0" borderId="0" xfId="11" applyFont="1" applyFill="1"/>
    <xf numFmtId="0" fontId="4" fillId="4" borderId="0" xfId="11" applyFont="1" applyFill="1"/>
    <xf numFmtId="0" fontId="17" fillId="0" borderId="0" xfId="11" applyFont="1" applyFill="1"/>
    <xf numFmtId="0" fontId="17" fillId="0" borderId="0" xfId="11" applyFont="1"/>
    <xf numFmtId="0" fontId="3" fillId="0" borderId="0" xfId="11" applyFont="1" applyFill="1" applyBorder="1" applyAlignment="1">
      <alignment horizontal="left" vertical="center"/>
    </xf>
    <xf numFmtId="164" fontId="4" fillId="0" borderId="0" xfId="12" applyNumberFormat="1" applyFont="1" applyFill="1" applyBorder="1"/>
    <xf numFmtId="164" fontId="4" fillId="3" borderId="8" xfId="12" applyNumberFormat="1" applyFont="1" applyFill="1" applyBorder="1"/>
    <xf numFmtId="0" fontId="4" fillId="0" borderId="0" xfId="11" applyFont="1" applyFill="1" applyBorder="1" applyAlignment="1">
      <alignment horizontal="left" vertical="center" wrapText="1" indent="1"/>
    </xf>
    <xf numFmtId="164" fontId="4" fillId="0" borderId="0" xfId="11" applyNumberFormat="1" applyFont="1" applyFill="1" applyAlignment="1">
      <alignment horizontal="right" wrapText="1"/>
    </xf>
    <xf numFmtId="164" fontId="4" fillId="3" borderId="8" xfId="12" applyNumberFormat="1" applyFont="1" applyFill="1" applyBorder="1" applyAlignment="1">
      <alignment horizontal="right" wrapText="1"/>
    </xf>
    <xf numFmtId="164" fontId="4" fillId="0" borderId="0" xfId="11" applyNumberFormat="1" applyFont="1" applyFill="1" applyBorder="1" applyAlignment="1">
      <alignment horizontal="right" wrapText="1"/>
    </xf>
    <xf numFmtId="0" fontId="3" fillId="0" borderId="0" xfId="11" applyFont="1" applyFill="1" applyBorder="1" applyAlignment="1">
      <alignment vertical="center"/>
    </xf>
    <xf numFmtId="164" fontId="3" fillId="0" borderId="1" xfId="12" applyNumberFormat="1" applyFont="1" applyFill="1" applyBorder="1" applyAlignment="1">
      <alignment horizontal="right" vertical="top" wrapText="1"/>
    </xf>
    <xf numFmtId="164" fontId="3" fillId="3" borderId="4" xfId="12" applyNumberFormat="1" applyFont="1" applyFill="1" applyBorder="1" applyAlignment="1">
      <alignment horizontal="right" vertical="top" wrapText="1"/>
    </xf>
    <xf numFmtId="0" fontId="3" fillId="0" borderId="0" xfId="11" applyFont="1" applyFill="1" applyAlignment="1">
      <alignment vertical="center" wrapText="1"/>
    </xf>
    <xf numFmtId="0" fontId="17" fillId="0" borderId="0" xfId="11" applyFont="1" applyFill="1" applyAlignment="1">
      <alignment horizontal="right" vertical="top" wrapText="1"/>
    </xf>
    <xf numFmtId="164" fontId="4" fillId="3" borderId="8" xfId="12" applyNumberFormat="1" applyFont="1" applyFill="1" applyBorder="1" applyAlignment="1">
      <alignment horizontal="right" vertical="top" wrapText="1"/>
    </xf>
    <xf numFmtId="0" fontId="17" fillId="0" borderId="0" xfId="11" applyFont="1" applyFill="1" applyBorder="1" applyAlignment="1">
      <alignment horizontal="right" vertical="top" wrapText="1"/>
    </xf>
    <xf numFmtId="0" fontId="4" fillId="0" borderId="0" xfId="11" applyFont="1" applyFill="1" applyBorder="1" applyAlignment="1">
      <alignment horizontal="left" vertical="center" indent="1"/>
    </xf>
    <xf numFmtId="164" fontId="4" fillId="0" borderId="0" xfId="11" applyNumberFormat="1" applyFont="1" applyFill="1" applyAlignment="1">
      <alignment horizontal="right" vertical="top" wrapText="1"/>
    </xf>
    <xf numFmtId="164" fontId="4" fillId="0" borderId="0" xfId="11" applyNumberFormat="1" applyFont="1" applyFill="1" applyBorder="1" applyAlignment="1">
      <alignment horizontal="right" vertical="top" wrapText="1"/>
    </xf>
    <xf numFmtId="0" fontId="3" fillId="0" borderId="2" xfId="11" applyFont="1" applyFill="1" applyBorder="1" applyAlignment="1">
      <alignment vertical="center" wrapText="1"/>
    </xf>
    <xf numFmtId="164" fontId="3" fillId="0" borderId="1" xfId="11" applyNumberFormat="1" applyFont="1" applyFill="1" applyBorder="1" applyAlignment="1">
      <alignment horizontal="right" vertical="top" wrapText="1"/>
    </xf>
    <xf numFmtId="0" fontId="4" fillId="2" borderId="0" xfId="11" applyFont="1" applyFill="1" applyBorder="1" applyAlignment="1">
      <alignment horizontal="left"/>
    </xf>
    <xf numFmtId="0" fontId="17" fillId="2" borderId="0" xfId="11" applyFont="1" applyFill="1" applyBorder="1"/>
    <xf numFmtId="0" fontId="12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/>
    <xf numFmtId="0" fontId="4" fillId="0" borderId="1" xfId="1" applyFont="1" applyFill="1" applyBorder="1"/>
    <xf numFmtId="0" fontId="4" fillId="0" borderId="1" xfId="1" applyFont="1" applyFill="1" applyBorder="1" applyAlignment="1">
      <alignment horizontal="right" wrapText="1"/>
    </xf>
    <xf numFmtId="15" fontId="3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left" vertical="center" wrapText="1" inden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 wrapText="1"/>
    </xf>
    <xf numFmtId="164" fontId="4" fillId="2" borderId="0" xfId="1" applyNumberFormat="1" applyFont="1" applyFill="1" applyBorder="1" applyAlignment="1">
      <alignment horizontal="right" vertical="center" wrapText="1"/>
    </xf>
    <xf numFmtId="164" fontId="4" fillId="0" borderId="2" xfId="1" applyNumberFormat="1" applyFont="1" applyFill="1" applyBorder="1" applyAlignment="1">
      <alignment horizontal="right" vertical="center" wrapText="1"/>
    </xf>
    <xf numFmtId="164" fontId="3" fillId="0" borderId="11" xfId="1" applyNumberFormat="1" applyFont="1" applyFill="1" applyBorder="1" applyAlignment="1">
      <alignment horizontal="right" vertical="center" wrapText="1"/>
    </xf>
    <xf numFmtId="0" fontId="3" fillId="0" borderId="2" xfId="1" applyFont="1" applyFill="1" applyBorder="1" applyAlignment="1">
      <alignment vertical="center"/>
    </xf>
    <xf numFmtId="0" fontId="4" fillId="2" borderId="0" xfId="1" applyFont="1" applyFill="1" applyBorder="1" applyAlignment="1">
      <alignment horizontal="right"/>
    </xf>
    <xf numFmtId="0" fontId="4" fillId="2" borderId="0" xfId="1" applyFont="1" applyFill="1" applyBorder="1" applyAlignment="1">
      <alignment horizontal="left"/>
    </xf>
    <xf numFmtId="0" fontId="4" fillId="2" borderId="0" xfId="2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/>
    </xf>
    <xf numFmtId="0" fontId="8" fillId="0" borderId="0" xfId="0" applyFont="1" applyAlignment="1">
      <alignment horizontal="justify" vertical="center"/>
    </xf>
    <xf numFmtId="0" fontId="3" fillId="2" borderId="0" xfId="2" applyFont="1" applyFill="1" applyBorder="1" applyAlignment="1">
      <alignment vertical="center" wrapText="1"/>
    </xf>
    <xf numFmtId="164" fontId="3" fillId="2" borderId="0" xfId="2" applyNumberFormat="1" applyFont="1" applyFill="1" applyBorder="1" applyAlignment="1">
      <alignment horizontal="right" wrapText="1"/>
    </xf>
    <xf numFmtId="0" fontId="12" fillId="0" borderId="0" xfId="2" applyFont="1" applyBorder="1" applyAlignment="1">
      <alignment horizontal="left" vertical="center"/>
    </xf>
    <xf numFmtId="0" fontId="3" fillId="0" borderId="0" xfId="1" applyFont="1" applyAlignment="1"/>
    <xf numFmtId="0" fontId="4" fillId="0" borderId="3" xfId="2" applyFont="1" applyBorder="1" applyAlignment="1">
      <alignment vertical="center" wrapText="1"/>
    </xf>
    <xf numFmtId="0" fontId="4" fillId="2" borderId="0" xfId="2" applyFont="1" applyFill="1" applyBorder="1" applyAlignment="1">
      <alignment horizontal="left" vertical="center" wrapText="1"/>
    </xf>
    <xf numFmtId="0" fontId="4" fillId="0" borderId="1" xfId="1" applyFont="1" applyBorder="1" applyAlignment="1"/>
    <xf numFmtId="0" fontId="3" fillId="0" borderId="12" xfId="1" applyFont="1" applyBorder="1"/>
    <xf numFmtId="0" fontId="13" fillId="4" borderId="12" xfId="0" applyFont="1" applyFill="1" applyBorder="1" applyAlignment="1">
      <alignment horizontal="center"/>
    </xf>
    <xf numFmtId="164" fontId="3" fillId="3" borderId="12" xfId="1" applyNumberFormat="1" applyFont="1" applyFill="1" applyBorder="1" applyAlignment="1">
      <alignment horizontal="right" vertical="center" wrapText="1"/>
    </xf>
    <xf numFmtId="164" fontId="3" fillId="0" borderId="12" xfId="1" applyNumberFormat="1" applyFont="1" applyFill="1" applyBorder="1" applyAlignment="1">
      <alignment horizontal="right" vertical="center" wrapText="1"/>
    </xf>
    <xf numFmtId="0" fontId="3" fillId="0" borderId="1" xfId="1" applyFont="1" applyBorder="1" applyAlignment="1">
      <alignment horizontal="left" vertical="top" wrapText="1"/>
    </xf>
    <xf numFmtId="165" fontId="3" fillId="3" borderId="1" xfId="5" applyNumberFormat="1" applyFont="1" applyFill="1" applyBorder="1" applyAlignment="1">
      <alignment vertical="center"/>
    </xf>
    <xf numFmtId="0" fontId="4" fillId="0" borderId="0" xfId="1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justify" vertical="center"/>
    </xf>
    <xf numFmtId="0" fontId="3" fillId="4" borderId="0" xfId="1" applyFont="1" applyFill="1" applyBorder="1" applyAlignment="1">
      <alignment wrapText="1"/>
    </xf>
    <xf numFmtId="0" fontId="13" fillId="2" borderId="0" xfId="2" applyFont="1" applyFill="1" applyBorder="1" applyAlignment="1">
      <alignment horizontal="left" vertical="top" wrapText="1"/>
    </xf>
  </cellXfs>
  <cellStyles count="13">
    <cellStyle name="Comma 2" xfId="6"/>
    <cellStyle name="Comma 3" xfId="7"/>
    <cellStyle name="Comma 3 2" xfId="12"/>
    <cellStyle name="Headings" xfId="5"/>
    <cellStyle name="Normal" xfId="0" builtinId="0"/>
    <cellStyle name="Normal 10 4" xfId="10"/>
    <cellStyle name="Normal 12" xfId="3"/>
    <cellStyle name="Normal 15" xfId="8"/>
    <cellStyle name="Normal 2" xfId="1"/>
    <cellStyle name="Normal 2 2" xfId="11"/>
    <cellStyle name="Normal 3" xfId="4"/>
    <cellStyle name="Normal 4" xfId="2"/>
    <cellStyle name="Normal 4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zoomScale="115" zoomScaleNormal="115" zoomScaleSheetLayoutView="100" workbookViewId="0">
      <selection activeCell="C9" sqref="C9"/>
    </sheetView>
  </sheetViews>
  <sheetFormatPr defaultColWidth="9.109375" defaultRowHeight="11.25" customHeight="1" x14ac:dyDescent="0.2"/>
  <cols>
    <col min="1" max="1" width="48.44140625" style="1" customWidth="1"/>
    <col min="2" max="2" width="10.33203125" style="1" customWidth="1"/>
    <col min="3" max="3" width="9.6640625" style="1" customWidth="1"/>
    <col min="4" max="16384" width="9.109375" style="1"/>
  </cols>
  <sheetData>
    <row r="1" spans="1:3" ht="10.199999999999999" x14ac:dyDescent="0.2">
      <c r="A1" s="248" t="s">
        <v>0</v>
      </c>
      <c r="B1" s="248"/>
      <c r="C1" s="248"/>
    </row>
    <row r="2" spans="1:3" ht="10.199999999999999" x14ac:dyDescent="0.2">
      <c r="A2" s="2"/>
      <c r="C2" s="3"/>
    </row>
    <row r="3" spans="1:3" ht="45.75" customHeight="1" x14ac:dyDescent="0.2">
      <c r="A3" s="4"/>
      <c r="B3" s="5" t="s">
        <v>1</v>
      </c>
      <c r="C3" s="6" t="s">
        <v>2</v>
      </c>
    </row>
    <row r="4" spans="1:3" ht="11.25" customHeight="1" x14ac:dyDescent="0.2">
      <c r="A4" s="7" t="s">
        <v>3</v>
      </c>
      <c r="B4" s="8">
        <v>71924</v>
      </c>
      <c r="C4" s="9">
        <v>69213</v>
      </c>
    </row>
    <row r="5" spans="1:3" ht="22.5" customHeight="1" x14ac:dyDescent="0.2">
      <c r="A5" s="11" t="s">
        <v>6</v>
      </c>
      <c r="B5" s="8"/>
      <c r="C5" s="9"/>
    </row>
    <row r="6" spans="1:3" s="15" customFormat="1" ht="22.5" customHeight="1" x14ac:dyDescent="0.2">
      <c r="A6" s="12" t="s">
        <v>7</v>
      </c>
      <c r="B6" s="13"/>
      <c r="C6" s="14"/>
    </row>
    <row r="7" spans="1:3" ht="13.5" customHeight="1" x14ac:dyDescent="0.2">
      <c r="A7" s="16" t="s">
        <v>8</v>
      </c>
      <c r="B7" s="17">
        <v>84746</v>
      </c>
      <c r="C7" s="18">
        <v>77470</v>
      </c>
    </row>
    <row r="8" spans="1:3" ht="12.75" customHeight="1" x14ac:dyDescent="0.2">
      <c r="A8" s="19" t="s">
        <v>9</v>
      </c>
      <c r="B8" s="17">
        <v>84746</v>
      </c>
      <c r="C8" s="18">
        <v>77470</v>
      </c>
    </row>
    <row r="9" spans="1:3" ht="22.5" customHeight="1" x14ac:dyDescent="0.2">
      <c r="A9" s="7" t="s">
        <v>10</v>
      </c>
      <c r="B9" s="20">
        <v>84746</v>
      </c>
      <c r="C9" s="21">
        <v>77470</v>
      </c>
    </row>
    <row r="10" spans="1:3" ht="23.25" customHeight="1" x14ac:dyDescent="0.2">
      <c r="A10" s="22" t="s">
        <v>11</v>
      </c>
      <c r="B10" s="23"/>
      <c r="C10" s="14"/>
    </row>
    <row r="11" spans="1:3" ht="11.25" customHeight="1" x14ac:dyDescent="0.2">
      <c r="A11" s="24" t="s">
        <v>12</v>
      </c>
      <c r="B11" s="23">
        <v>700</v>
      </c>
      <c r="C11" s="14">
        <v>700</v>
      </c>
    </row>
    <row r="12" spans="1:3" ht="11.25" customHeight="1" x14ac:dyDescent="0.2">
      <c r="A12" s="24" t="s">
        <v>13</v>
      </c>
      <c r="B12" s="23">
        <v>2152</v>
      </c>
      <c r="C12" s="14">
        <v>2468</v>
      </c>
    </row>
    <row r="13" spans="1:3" ht="11.25" customHeight="1" x14ac:dyDescent="0.2">
      <c r="A13" s="25" t="s">
        <v>14</v>
      </c>
      <c r="B13" s="23">
        <v>88332</v>
      </c>
      <c r="C13" s="14">
        <v>94063</v>
      </c>
    </row>
    <row r="14" spans="1:3" ht="11.25" customHeight="1" x14ac:dyDescent="0.2">
      <c r="A14" s="26" t="s">
        <v>15</v>
      </c>
      <c r="B14" s="27">
        <v>91184</v>
      </c>
      <c r="C14" s="28">
        <v>97231</v>
      </c>
    </row>
    <row r="15" spans="1:3" ht="10.199999999999999" x14ac:dyDescent="0.2">
      <c r="A15" s="29" t="s">
        <v>16</v>
      </c>
      <c r="B15" s="30">
        <v>247854</v>
      </c>
      <c r="C15" s="31">
        <v>243914</v>
      </c>
    </row>
    <row r="16" spans="1:3" ht="10.199999999999999" x14ac:dyDescent="0.2">
      <c r="A16" s="7"/>
      <c r="B16" s="33"/>
      <c r="C16" s="34"/>
    </row>
    <row r="17" spans="1:3" ht="10.199999999999999" x14ac:dyDescent="0.2">
      <c r="A17" s="35"/>
      <c r="B17" s="36" t="s">
        <v>4</v>
      </c>
      <c r="C17" s="28" t="s">
        <v>5</v>
      </c>
    </row>
    <row r="18" spans="1:3" ht="11.25" customHeight="1" x14ac:dyDescent="0.2">
      <c r="A18" s="29" t="s">
        <v>17</v>
      </c>
      <c r="B18" s="37">
        <v>293.5</v>
      </c>
      <c r="C18" s="38">
        <v>288</v>
      </c>
    </row>
    <row r="19" spans="1:3" ht="10.199999999999999" x14ac:dyDescent="0.2">
      <c r="A19" s="249"/>
      <c r="B19" s="249"/>
      <c r="C19" s="249"/>
    </row>
    <row r="20" spans="1:3" s="39" customFormat="1" ht="81.599999999999994" x14ac:dyDescent="0.2">
      <c r="A20" s="250" t="s">
        <v>158</v>
      </c>
      <c r="B20" s="242"/>
      <c r="C20" s="242"/>
    </row>
    <row r="21" spans="1:3" ht="10.199999999999999" x14ac:dyDescent="0.2">
      <c r="B21" s="243"/>
      <c r="C21" s="243"/>
    </row>
    <row r="22" spans="1:3" ht="12" customHeight="1" x14ac:dyDescent="0.2">
      <c r="A22" s="243" t="s">
        <v>152</v>
      </c>
    </row>
    <row r="24" spans="1:3" ht="11.25" customHeight="1" x14ac:dyDescent="0.2">
      <c r="A24" s="244" t="s">
        <v>18</v>
      </c>
    </row>
  </sheetData>
  <pageMargins left="1.4566929133858268" right="1.4566929133858268" top="0.99" bottom="1.06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zoomScale="115" zoomScaleNormal="115" zoomScaleSheetLayoutView="100" workbookViewId="0">
      <selection activeCell="D17" sqref="D17"/>
    </sheetView>
  </sheetViews>
  <sheetFormatPr defaultColWidth="9.109375" defaultRowHeight="10.199999999999999" x14ac:dyDescent="0.2"/>
  <cols>
    <col min="1" max="1" width="22.109375" style="1" customWidth="1"/>
    <col min="2" max="2" width="7.109375" style="1" customWidth="1"/>
    <col min="3" max="7" width="6.88671875" style="1" customWidth="1"/>
    <col min="8" max="16384" width="9.109375" style="1"/>
  </cols>
  <sheetData>
    <row r="1" spans="1:7" x14ac:dyDescent="0.2">
      <c r="A1" s="7" t="s">
        <v>19</v>
      </c>
      <c r="B1" s="10"/>
      <c r="C1" s="10"/>
    </row>
    <row r="2" spans="1:7" x14ac:dyDescent="0.2">
      <c r="A2" s="42"/>
      <c r="B2" s="32"/>
      <c r="C2" s="32"/>
      <c r="D2" s="32"/>
      <c r="E2" s="32"/>
      <c r="F2" s="32"/>
      <c r="G2" s="32"/>
    </row>
    <row r="3" spans="1:7" x14ac:dyDescent="0.2">
      <c r="A3" s="261" t="s">
        <v>23</v>
      </c>
      <c r="B3" s="261"/>
      <c r="C3" s="261"/>
      <c r="D3" s="261"/>
      <c r="E3" s="261"/>
      <c r="F3" s="261"/>
      <c r="G3" s="261"/>
    </row>
    <row r="4" spans="1:7" ht="22.5" customHeight="1" x14ac:dyDescent="0.2">
      <c r="A4" s="251"/>
      <c r="B4" s="251" t="s">
        <v>20</v>
      </c>
      <c r="C4" s="6" t="s">
        <v>160</v>
      </c>
      <c r="D4" s="43" t="s">
        <v>161</v>
      </c>
      <c r="E4" s="6" t="s">
        <v>162</v>
      </c>
      <c r="F4" s="43" t="s">
        <v>163</v>
      </c>
      <c r="G4" s="6" t="s">
        <v>164</v>
      </c>
    </row>
    <row r="5" spans="1:7" x14ac:dyDescent="0.2">
      <c r="A5" s="52" t="s">
        <v>21</v>
      </c>
      <c r="B5" s="53"/>
      <c r="C5" s="44"/>
      <c r="D5" s="32"/>
      <c r="E5" s="44"/>
      <c r="F5" s="32"/>
      <c r="G5" s="44"/>
    </row>
    <row r="6" spans="1:7" ht="24" customHeight="1" x14ac:dyDescent="0.2">
      <c r="A6" s="54" t="s">
        <v>24</v>
      </c>
      <c r="B6" s="55">
        <v>1.1000000000000001</v>
      </c>
      <c r="C6" s="46"/>
      <c r="D6" s="47"/>
      <c r="E6" s="46"/>
      <c r="F6" s="47"/>
      <c r="G6" s="46"/>
    </row>
    <row r="7" spans="1:7" x14ac:dyDescent="0.2">
      <c r="A7" s="48" t="s">
        <v>25</v>
      </c>
      <c r="B7" s="56"/>
      <c r="C7" s="14">
        <v>0</v>
      </c>
      <c r="D7" s="57">
        <v>33713</v>
      </c>
      <c r="E7" s="14">
        <v>33738</v>
      </c>
      <c r="F7" s="57">
        <v>33767</v>
      </c>
      <c r="G7" s="14">
        <v>31299</v>
      </c>
    </row>
    <row r="8" spans="1:7" s="10" customFormat="1" x14ac:dyDescent="0.2">
      <c r="A8" s="48" t="s">
        <v>26</v>
      </c>
      <c r="B8" s="56"/>
      <c r="C8" s="14">
        <v>0</v>
      </c>
      <c r="D8" s="57">
        <v>0</v>
      </c>
      <c r="E8" s="14">
        <v>0</v>
      </c>
      <c r="F8" s="57">
        <v>0</v>
      </c>
      <c r="G8" s="14">
        <v>0</v>
      </c>
    </row>
    <row r="9" spans="1:7" x14ac:dyDescent="0.2">
      <c r="A9" s="7" t="s">
        <v>22</v>
      </c>
      <c r="B9" s="22"/>
      <c r="C9" s="9">
        <v>0</v>
      </c>
      <c r="D9" s="58">
        <v>33713</v>
      </c>
      <c r="E9" s="9">
        <v>33738</v>
      </c>
      <c r="F9" s="58">
        <v>33767</v>
      </c>
      <c r="G9" s="9">
        <v>31299</v>
      </c>
    </row>
    <row r="10" spans="1:7" ht="24" customHeight="1" x14ac:dyDescent="0.2">
      <c r="A10" s="45" t="s">
        <v>27</v>
      </c>
      <c r="B10" s="55">
        <v>1.1000000000000001</v>
      </c>
      <c r="C10" s="9"/>
      <c r="D10" s="58"/>
      <c r="E10" s="9"/>
      <c r="F10" s="58"/>
      <c r="G10" s="9"/>
    </row>
    <row r="11" spans="1:7" x14ac:dyDescent="0.2">
      <c r="A11" s="48" t="s">
        <v>25</v>
      </c>
      <c r="B11" s="56"/>
      <c r="C11" s="9">
        <v>0</v>
      </c>
      <c r="D11" s="58">
        <v>0</v>
      </c>
      <c r="E11" s="9">
        <v>0</v>
      </c>
      <c r="F11" s="58">
        <v>0</v>
      </c>
      <c r="G11" s="9">
        <v>0</v>
      </c>
    </row>
    <row r="12" spans="1:7" s="10" customFormat="1" ht="11.25" customHeight="1" x14ac:dyDescent="0.2">
      <c r="A12" s="48" t="s">
        <v>26</v>
      </c>
      <c r="B12" s="56"/>
      <c r="C12" s="14">
        <v>0</v>
      </c>
      <c r="D12" s="57">
        <v>-1</v>
      </c>
      <c r="E12" s="14">
        <v>-1</v>
      </c>
      <c r="F12" s="57">
        <v>-1</v>
      </c>
      <c r="G12" s="14">
        <v>-1</v>
      </c>
    </row>
    <row r="13" spans="1:7" s="10" customFormat="1" ht="11.25" customHeight="1" x14ac:dyDescent="0.2">
      <c r="A13" s="252" t="s">
        <v>22</v>
      </c>
      <c r="B13" s="253"/>
      <c r="C13" s="254">
        <v>0</v>
      </c>
      <c r="D13" s="255">
        <v>-1</v>
      </c>
      <c r="E13" s="254">
        <v>-1</v>
      </c>
      <c r="F13" s="255">
        <v>-1</v>
      </c>
      <c r="G13" s="254">
        <v>-1</v>
      </c>
    </row>
    <row r="14" spans="1:7" ht="11.25" customHeight="1" x14ac:dyDescent="0.2">
      <c r="A14" s="52" t="s">
        <v>172</v>
      </c>
      <c r="B14" s="59"/>
      <c r="C14" s="14"/>
      <c r="D14" s="57"/>
      <c r="E14" s="14"/>
      <c r="F14" s="57"/>
      <c r="G14" s="14"/>
    </row>
    <row r="15" spans="1:7" ht="11.25" customHeight="1" x14ac:dyDescent="0.2">
      <c r="A15" s="48" t="s">
        <v>28</v>
      </c>
      <c r="B15" s="60"/>
      <c r="C15" s="14">
        <v>0</v>
      </c>
      <c r="D15" s="57">
        <v>33713</v>
      </c>
      <c r="E15" s="14">
        <v>33738</v>
      </c>
      <c r="F15" s="57">
        <v>33767</v>
      </c>
      <c r="G15" s="14">
        <v>31299</v>
      </c>
    </row>
    <row r="16" spans="1:7" ht="11.25" customHeight="1" x14ac:dyDescent="0.2">
      <c r="A16" s="48" t="s">
        <v>29</v>
      </c>
      <c r="B16" s="60"/>
      <c r="C16" s="14">
        <v>0</v>
      </c>
      <c r="D16" s="57">
        <v>-1</v>
      </c>
      <c r="E16" s="14">
        <v>-1</v>
      </c>
      <c r="F16" s="57">
        <v>-1</v>
      </c>
      <c r="G16" s="14">
        <v>-1</v>
      </c>
    </row>
    <row r="17" spans="1:7" x14ac:dyDescent="0.2">
      <c r="A17" s="50" t="s">
        <v>22</v>
      </c>
      <c r="B17" s="51"/>
      <c r="C17" s="31">
        <v>0</v>
      </c>
      <c r="D17" s="61">
        <v>33712</v>
      </c>
      <c r="E17" s="31">
        <v>33737</v>
      </c>
      <c r="F17" s="61">
        <v>33766</v>
      </c>
      <c r="G17" s="31">
        <v>31298</v>
      </c>
    </row>
    <row r="18" spans="1:7" x14ac:dyDescent="0.2">
      <c r="B18" s="65"/>
      <c r="C18" s="65"/>
      <c r="D18" s="65"/>
      <c r="E18" s="65"/>
      <c r="F18" s="65"/>
      <c r="G18" s="65"/>
    </row>
    <row r="19" spans="1:7" x14ac:dyDescent="0.2">
      <c r="A19" s="66" t="s">
        <v>159</v>
      </c>
      <c r="B19" s="62"/>
      <c r="C19" s="62"/>
      <c r="D19" s="62"/>
      <c r="E19" s="62"/>
      <c r="F19" s="62"/>
      <c r="G19" s="62"/>
    </row>
    <row r="20" spans="1:7" x14ac:dyDescent="0.2">
      <c r="A20" s="67" t="s">
        <v>153</v>
      </c>
      <c r="B20" s="63"/>
      <c r="C20" s="63"/>
      <c r="D20" s="63"/>
      <c r="E20" s="63"/>
      <c r="F20" s="63"/>
      <c r="G20" s="63"/>
    </row>
    <row r="22" spans="1:7" x14ac:dyDescent="0.2">
      <c r="A22" s="64"/>
    </row>
  </sheetData>
  <mergeCells count="1">
    <mergeCell ref="A3:G3"/>
  </mergeCells>
  <pageMargins left="1.4566929133858268" right="1.4566929133858268" top="1.7322834645669292" bottom="1.7322834645669292" header="0.51181102362204722" footer="0.51181102362204722"/>
  <pageSetup paperSize="9" scale="77" orientation="portrait" verticalDpi="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zoomScale="115" zoomScaleNormal="115" zoomScaleSheetLayoutView="100" workbookViewId="0">
      <selection activeCell="C9" sqref="C9"/>
    </sheetView>
  </sheetViews>
  <sheetFormatPr defaultColWidth="9.109375" defaultRowHeight="11.25" customHeight="1" x14ac:dyDescent="0.2"/>
  <cols>
    <col min="1" max="1" width="29.88671875" style="1" customWidth="1"/>
    <col min="2" max="6" width="7.6640625" style="1" customWidth="1"/>
    <col min="7" max="16384" width="9.109375" style="1"/>
  </cols>
  <sheetData>
    <row r="1" spans="1:6" ht="11.25" customHeight="1" x14ac:dyDescent="0.2">
      <c r="A1" s="7" t="s">
        <v>30</v>
      </c>
      <c r="B1" s="68"/>
      <c r="C1" s="69"/>
      <c r="D1" s="68"/>
      <c r="E1" s="68"/>
      <c r="F1" s="68"/>
    </row>
    <row r="2" spans="1:6" ht="92.25" customHeight="1" x14ac:dyDescent="0.2">
      <c r="A2" s="256" t="s">
        <v>31</v>
      </c>
      <c r="B2" s="95"/>
      <c r="C2" s="95"/>
      <c r="D2" s="95"/>
      <c r="E2" s="95"/>
      <c r="F2" s="95"/>
    </row>
    <row r="3" spans="1:6" ht="45" customHeight="1" x14ac:dyDescent="0.2">
      <c r="A3" s="70"/>
      <c r="B3" s="71" t="s">
        <v>32</v>
      </c>
      <c r="C3" s="72" t="s">
        <v>33</v>
      </c>
      <c r="D3" s="71" t="s">
        <v>34</v>
      </c>
      <c r="E3" s="71" t="s">
        <v>35</v>
      </c>
      <c r="F3" s="71" t="s">
        <v>36</v>
      </c>
    </row>
    <row r="4" spans="1:6" ht="11.25" customHeight="1" x14ac:dyDescent="0.2">
      <c r="A4" s="257" t="s">
        <v>37</v>
      </c>
      <c r="B4" s="257"/>
      <c r="C4" s="257"/>
      <c r="D4" s="257"/>
      <c r="E4" s="257"/>
      <c r="F4" s="257"/>
    </row>
    <row r="5" spans="1:6" ht="10.199999999999999" x14ac:dyDescent="0.2">
      <c r="A5" s="73" t="s">
        <v>38</v>
      </c>
      <c r="B5" s="74"/>
      <c r="C5" s="75"/>
      <c r="D5" s="76"/>
      <c r="E5" s="77"/>
      <c r="F5" s="77"/>
    </row>
    <row r="6" spans="1:6" ht="13.5" customHeight="1" x14ac:dyDescent="0.2">
      <c r="A6" s="78" t="s">
        <v>39</v>
      </c>
      <c r="B6" s="79">
        <v>59739</v>
      </c>
      <c r="C6" s="14">
        <v>77470</v>
      </c>
      <c r="D6" s="79">
        <v>82532</v>
      </c>
      <c r="E6" s="79">
        <v>63238</v>
      </c>
      <c r="F6" s="79">
        <v>33707</v>
      </c>
    </row>
    <row r="7" spans="1:6" ht="20.399999999999999" x14ac:dyDescent="0.2">
      <c r="A7" s="80" t="s">
        <v>40</v>
      </c>
      <c r="B7" s="81">
        <v>9351</v>
      </c>
      <c r="C7" s="49">
        <v>2711</v>
      </c>
      <c r="D7" s="81">
        <v>0</v>
      </c>
      <c r="E7" s="81">
        <v>0</v>
      </c>
      <c r="F7" s="81">
        <v>0</v>
      </c>
    </row>
    <row r="8" spans="1:6" ht="12.75" customHeight="1" x14ac:dyDescent="0.2">
      <c r="A8" s="82" t="s">
        <v>41</v>
      </c>
      <c r="B8" s="81">
        <v>91184</v>
      </c>
      <c r="C8" s="49">
        <v>97231</v>
      </c>
      <c r="D8" s="81">
        <v>97648</v>
      </c>
      <c r="E8" s="81">
        <v>93853</v>
      </c>
      <c r="F8" s="81">
        <v>103691</v>
      </c>
    </row>
    <row r="9" spans="1:6" ht="10.199999999999999" x14ac:dyDescent="0.2">
      <c r="A9" s="29" t="s">
        <v>42</v>
      </c>
      <c r="B9" s="61">
        <v>160274</v>
      </c>
      <c r="C9" s="83">
        <v>177412</v>
      </c>
      <c r="D9" s="61">
        <v>180180</v>
      </c>
      <c r="E9" s="61">
        <v>157091</v>
      </c>
      <c r="F9" s="61">
        <v>137398</v>
      </c>
    </row>
    <row r="10" spans="1:6" s="40" customFormat="1" ht="10.199999999999999" x14ac:dyDescent="0.2">
      <c r="A10" s="84"/>
      <c r="B10" s="85"/>
      <c r="C10" s="85"/>
      <c r="D10" s="85"/>
      <c r="E10" s="85"/>
      <c r="F10" s="85"/>
    </row>
    <row r="11" spans="1:6" ht="10.199999999999999" x14ac:dyDescent="0.2">
      <c r="A11" s="257" t="s">
        <v>43</v>
      </c>
      <c r="B11" s="257"/>
      <c r="C11" s="257"/>
      <c r="D11" s="257"/>
      <c r="E11" s="257"/>
      <c r="F11" s="257"/>
    </row>
    <row r="12" spans="1:6" ht="10.199999999999999" x14ac:dyDescent="0.2">
      <c r="A12" s="73" t="s">
        <v>38</v>
      </c>
      <c r="B12" s="10"/>
      <c r="C12" s="75"/>
      <c r="D12" s="10"/>
      <c r="E12" s="10"/>
      <c r="F12" s="10"/>
    </row>
    <row r="13" spans="1:6" ht="10.199999999999999" x14ac:dyDescent="0.2">
      <c r="A13" s="78" t="s">
        <v>44</v>
      </c>
      <c r="B13" s="79">
        <v>59739</v>
      </c>
      <c r="C13" s="14">
        <v>77470</v>
      </c>
      <c r="D13" s="79">
        <v>82532</v>
      </c>
      <c r="E13" s="79">
        <v>63238</v>
      </c>
      <c r="F13" s="79">
        <v>33707</v>
      </c>
    </row>
    <row r="14" spans="1:6" ht="20.399999999999999" x14ac:dyDescent="0.2">
      <c r="A14" s="80" t="s">
        <v>40</v>
      </c>
      <c r="B14" s="81">
        <v>9351</v>
      </c>
      <c r="C14" s="49">
        <v>2711</v>
      </c>
      <c r="D14" s="81">
        <v>0</v>
      </c>
      <c r="E14" s="81">
        <v>0</v>
      </c>
      <c r="F14" s="81">
        <v>0</v>
      </c>
    </row>
    <row r="15" spans="1:6" ht="11.25" customHeight="1" x14ac:dyDescent="0.2">
      <c r="A15" s="82" t="s">
        <v>45</v>
      </c>
      <c r="B15" s="79">
        <v>91184</v>
      </c>
      <c r="C15" s="14">
        <v>97231</v>
      </c>
      <c r="D15" s="79">
        <v>97648</v>
      </c>
      <c r="E15" s="79">
        <v>93853</v>
      </c>
      <c r="F15" s="79">
        <v>103691</v>
      </c>
    </row>
    <row r="16" spans="1:6" ht="10.199999999999999" x14ac:dyDescent="0.2">
      <c r="A16" s="87" t="s">
        <v>46</v>
      </c>
      <c r="B16" s="88">
        <v>160274</v>
      </c>
      <c r="C16" s="83">
        <v>177412</v>
      </c>
      <c r="D16" s="89">
        <v>180180</v>
      </c>
      <c r="E16" s="89">
        <v>157091</v>
      </c>
      <c r="F16" s="89">
        <v>137398</v>
      </c>
    </row>
    <row r="17" spans="1:6" ht="10.199999999999999" x14ac:dyDescent="0.2">
      <c r="A17" s="10"/>
      <c r="B17" s="10"/>
      <c r="C17" s="10"/>
      <c r="D17" s="10"/>
      <c r="E17" s="10"/>
      <c r="F17" s="10"/>
    </row>
    <row r="18" spans="1:6" ht="11.25" customHeight="1" x14ac:dyDescent="0.2">
      <c r="A18" s="35"/>
      <c r="B18" s="36" t="s">
        <v>4</v>
      </c>
      <c r="C18" s="28" t="s">
        <v>5</v>
      </c>
      <c r="D18" s="10"/>
      <c r="E18" s="10"/>
      <c r="F18" s="10"/>
    </row>
    <row r="19" spans="1:6" ht="11.25" customHeight="1" x14ac:dyDescent="0.2">
      <c r="A19" s="29" t="s">
        <v>17</v>
      </c>
      <c r="B19" s="37">
        <v>294</v>
      </c>
      <c r="C19" s="38">
        <v>288</v>
      </c>
      <c r="D19" s="10"/>
      <c r="E19" s="10"/>
      <c r="F19" s="10"/>
    </row>
    <row r="20" spans="1:6" s="40" customFormat="1" ht="11.25" customHeight="1" x14ac:dyDescent="0.2">
      <c r="A20" s="91"/>
      <c r="B20" s="92"/>
      <c r="C20" s="92"/>
      <c r="D20" s="41"/>
      <c r="E20" s="41"/>
      <c r="F20" s="41"/>
    </row>
    <row r="21" spans="1:6" ht="91.8" x14ac:dyDescent="0.2">
      <c r="A21" s="258" t="s">
        <v>165</v>
      </c>
      <c r="B21" s="94"/>
      <c r="C21" s="94"/>
      <c r="D21" s="94"/>
      <c r="E21" s="94"/>
      <c r="F21" s="94"/>
    </row>
    <row r="22" spans="1:6" ht="91.8" x14ac:dyDescent="0.2">
      <c r="A22" s="258" t="s">
        <v>47</v>
      </c>
      <c r="B22" s="94"/>
      <c r="C22" s="94"/>
      <c r="D22" s="94"/>
      <c r="E22" s="94"/>
      <c r="F22" s="94"/>
    </row>
    <row r="23" spans="1:6" ht="11.25" customHeight="1" x14ac:dyDescent="0.2">
      <c r="B23" s="68"/>
      <c r="C23" s="69"/>
      <c r="D23" s="93"/>
      <c r="E23" s="93"/>
      <c r="F23" s="93"/>
    </row>
  </sheetData>
  <pageMargins left="1.4566929133858268" right="1.4566929133858268" top="1.7125984251968505" bottom="1.7125984251968505" header="0.51181102362204722" footer="0.51181102362204722"/>
  <pageSetup paperSize="9" scale="99" orientation="portrait" verticalDpi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zoomScale="115" zoomScaleNormal="115" zoomScaleSheetLayoutView="100" workbookViewId="0">
      <selection activeCell="B19" sqref="B19"/>
    </sheetView>
  </sheetViews>
  <sheetFormatPr defaultColWidth="8" defaultRowHeight="11.25" customHeight="1" x14ac:dyDescent="0.3"/>
  <cols>
    <col min="1" max="1" width="29.88671875" style="97" customWidth="1"/>
    <col min="2" max="6" width="7.6640625" style="97" customWidth="1"/>
    <col min="7" max="16384" width="8" style="97"/>
  </cols>
  <sheetData>
    <row r="1" spans="1:6" ht="11.25" customHeight="1" x14ac:dyDescent="0.3">
      <c r="A1" s="96" t="s">
        <v>48</v>
      </c>
    </row>
    <row r="3" spans="1:6" ht="10.199999999999999" x14ac:dyDescent="0.3">
      <c r="A3" s="247" t="s">
        <v>49</v>
      </c>
      <c r="B3" s="247"/>
      <c r="C3" s="247"/>
      <c r="D3" s="247"/>
      <c r="E3" s="247"/>
      <c r="F3" s="247"/>
    </row>
    <row r="4" spans="1:6" ht="45" customHeight="1" x14ac:dyDescent="0.2">
      <c r="A4" s="70"/>
      <c r="B4" s="71" t="s">
        <v>32</v>
      </c>
      <c r="C4" s="72" t="s">
        <v>33</v>
      </c>
      <c r="D4" s="71" t="s">
        <v>34</v>
      </c>
      <c r="E4" s="71" t="s">
        <v>35</v>
      </c>
      <c r="F4" s="71" t="s">
        <v>36</v>
      </c>
    </row>
    <row r="5" spans="1:6" ht="10.199999999999999" x14ac:dyDescent="0.2">
      <c r="A5" s="99" t="s">
        <v>50</v>
      </c>
      <c r="B5" s="100"/>
      <c r="C5" s="101"/>
      <c r="D5" s="100"/>
      <c r="E5" s="100"/>
      <c r="F5" s="100"/>
    </row>
    <row r="6" spans="1:6" ht="11.25" customHeight="1" x14ac:dyDescent="0.3">
      <c r="A6" s="102" t="s">
        <v>51</v>
      </c>
      <c r="B6" s="103">
        <v>38048</v>
      </c>
      <c r="C6" s="104">
        <v>34511</v>
      </c>
      <c r="D6" s="103">
        <v>35219</v>
      </c>
      <c r="E6" s="103">
        <v>35977</v>
      </c>
      <c r="F6" s="103">
        <v>33744</v>
      </c>
    </row>
    <row r="7" spans="1:6" ht="10.199999999999999" x14ac:dyDescent="0.3">
      <c r="A7" s="102" t="s">
        <v>52</v>
      </c>
      <c r="B7" s="103">
        <v>104904</v>
      </c>
      <c r="C7" s="104">
        <v>104079</v>
      </c>
      <c r="D7" s="103">
        <v>99139</v>
      </c>
      <c r="E7" s="103">
        <v>93792</v>
      </c>
      <c r="F7" s="103">
        <v>101332</v>
      </c>
    </row>
    <row r="8" spans="1:6" ht="10.199999999999999" x14ac:dyDescent="0.3">
      <c r="A8" s="102" t="s">
        <v>53</v>
      </c>
      <c r="B8" s="103">
        <v>15000</v>
      </c>
      <c r="C8" s="104">
        <v>36500</v>
      </c>
      <c r="D8" s="103">
        <v>43500</v>
      </c>
      <c r="E8" s="103">
        <v>25000</v>
      </c>
      <c r="F8" s="103">
        <v>0</v>
      </c>
    </row>
    <row r="9" spans="1:6" ht="11.25" customHeight="1" x14ac:dyDescent="0.3">
      <c r="A9" s="102" t="s">
        <v>54</v>
      </c>
      <c r="B9" s="103">
        <v>2322</v>
      </c>
      <c r="C9" s="104">
        <v>2322</v>
      </c>
      <c r="D9" s="103">
        <v>2322</v>
      </c>
      <c r="E9" s="103">
        <v>2322</v>
      </c>
      <c r="F9" s="103">
        <v>2322</v>
      </c>
    </row>
    <row r="10" spans="1:6" ht="11.25" customHeight="1" x14ac:dyDescent="0.3">
      <c r="A10" s="99" t="s">
        <v>55</v>
      </c>
      <c r="B10" s="105">
        <v>160274</v>
      </c>
      <c r="C10" s="106">
        <v>177412</v>
      </c>
      <c r="D10" s="105">
        <v>180180</v>
      </c>
      <c r="E10" s="105">
        <v>157091</v>
      </c>
      <c r="F10" s="105">
        <v>137398</v>
      </c>
    </row>
    <row r="11" spans="1:6" ht="11.25" customHeight="1" x14ac:dyDescent="0.3">
      <c r="A11" s="99" t="s">
        <v>56</v>
      </c>
      <c r="B11" s="103"/>
      <c r="C11" s="104"/>
      <c r="D11" s="103"/>
      <c r="E11" s="103"/>
      <c r="F11" s="103"/>
    </row>
    <row r="12" spans="1:6" ht="11.25" customHeight="1" x14ac:dyDescent="0.3">
      <c r="A12" s="99" t="s">
        <v>57</v>
      </c>
      <c r="B12" s="103"/>
      <c r="C12" s="104"/>
      <c r="D12" s="103"/>
      <c r="E12" s="103"/>
      <c r="F12" s="103"/>
    </row>
    <row r="13" spans="1:6" ht="10.199999999999999" x14ac:dyDescent="0.3">
      <c r="A13" s="107" t="s">
        <v>58</v>
      </c>
      <c r="B13" s="103"/>
      <c r="C13" s="104"/>
      <c r="D13" s="103"/>
      <c r="E13" s="103"/>
      <c r="F13" s="103"/>
    </row>
    <row r="14" spans="1:6" ht="12.75" customHeight="1" x14ac:dyDescent="0.3">
      <c r="A14" s="102" t="s">
        <v>53</v>
      </c>
      <c r="B14" s="103">
        <v>88332</v>
      </c>
      <c r="C14" s="104">
        <v>94063</v>
      </c>
      <c r="D14" s="103">
        <v>92945</v>
      </c>
      <c r="E14" s="103">
        <v>88196</v>
      </c>
      <c r="F14" s="103">
        <v>100470</v>
      </c>
    </row>
    <row r="15" spans="1:6" ht="11.25" customHeight="1" x14ac:dyDescent="0.3">
      <c r="A15" s="102" t="s">
        <v>59</v>
      </c>
      <c r="B15" s="103">
        <v>700</v>
      </c>
      <c r="C15" s="104">
        <v>700</v>
      </c>
      <c r="D15" s="103">
        <v>700</v>
      </c>
      <c r="E15" s="103">
        <v>700</v>
      </c>
      <c r="F15" s="103">
        <v>700</v>
      </c>
    </row>
    <row r="16" spans="1:6" ht="11.25" customHeight="1" x14ac:dyDescent="0.3">
      <c r="A16" s="102" t="s">
        <v>14</v>
      </c>
      <c r="B16" s="103">
        <v>2152</v>
      </c>
      <c r="C16" s="104">
        <v>2468</v>
      </c>
      <c r="D16" s="103">
        <v>4003</v>
      </c>
      <c r="E16" s="103">
        <v>4957</v>
      </c>
      <c r="F16" s="103">
        <v>2521</v>
      </c>
    </row>
    <row r="17" spans="1:6" ht="11.25" customHeight="1" x14ac:dyDescent="0.3">
      <c r="A17" s="107" t="s">
        <v>60</v>
      </c>
      <c r="B17" s="105">
        <v>91184</v>
      </c>
      <c r="C17" s="106">
        <v>97231</v>
      </c>
      <c r="D17" s="105">
        <v>97648</v>
      </c>
      <c r="E17" s="105">
        <v>93853</v>
      </c>
      <c r="F17" s="105">
        <v>103691</v>
      </c>
    </row>
    <row r="18" spans="1:6" ht="11.25" customHeight="1" x14ac:dyDescent="0.3">
      <c r="A18" s="99" t="s">
        <v>61</v>
      </c>
      <c r="B18" s="108">
        <v>91184</v>
      </c>
      <c r="C18" s="109">
        <v>97231</v>
      </c>
      <c r="D18" s="108">
        <v>97648</v>
      </c>
      <c r="E18" s="108">
        <v>93853</v>
      </c>
      <c r="F18" s="108">
        <v>103691</v>
      </c>
    </row>
    <row r="19" spans="1:6" ht="11.25" customHeight="1" x14ac:dyDescent="0.3">
      <c r="A19" s="110" t="s">
        <v>62</v>
      </c>
      <c r="B19" s="108">
        <v>-69090</v>
      </c>
      <c r="C19" s="109">
        <v>-80181</v>
      </c>
      <c r="D19" s="108">
        <v>-82532</v>
      </c>
      <c r="E19" s="108">
        <v>-63238</v>
      </c>
      <c r="F19" s="108">
        <v>-33707</v>
      </c>
    </row>
    <row r="20" spans="1:6" ht="12.75" customHeight="1" x14ac:dyDescent="0.3">
      <c r="A20" s="102" t="s">
        <v>63</v>
      </c>
      <c r="B20" s="103">
        <v>59739</v>
      </c>
      <c r="C20" s="104">
        <v>77470</v>
      </c>
      <c r="D20" s="103">
        <v>82532</v>
      </c>
      <c r="E20" s="103">
        <v>63238</v>
      </c>
      <c r="F20" s="103">
        <v>33707</v>
      </c>
    </row>
    <row r="21" spans="1:6" s="112" customFormat="1" ht="10.199999999999999" x14ac:dyDescent="0.2">
      <c r="A21" s="111" t="s">
        <v>64</v>
      </c>
      <c r="B21" s="105">
        <v>59739</v>
      </c>
      <c r="C21" s="106">
        <v>77470</v>
      </c>
      <c r="D21" s="105">
        <v>82532</v>
      </c>
      <c r="E21" s="105">
        <v>63238</v>
      </c>
      <c r="F21" s="105">
        <v>33707</v>
      </c>
    </row>
    <row r="22" spans="1:6" s="112" customFormat="1" ht="20.399999999999999" x14ac:dyDescent="0.2">
      <c r="A22" s="107" t="s">
        <v>65</v>
      </c>
      <c r="B22" s="113">
        <v>-9351</v>
      </c>
      <c r="C22" s="114">
        <v>-2711</v>
      </c>
      <c r="D22" s="113">
        <v>0</v>
      </c>
      <c r="E22" s="113">
        <v>0</v>
      </c>
      <c r="F22" s="113">
        <v>0</v>
      </c>
    </row>
    <row r="23" spans="1:6" ht="21.75" customHeight="1" x14ac:dyDescent="0.2">
      <c r="A23" s="116" t="s">
        <v>66</v>
      </c>
      <c r="B23" s="117">
        <v>-9351</v>
      </c>
      <c r="C23" s="118">
        <v>-2711</v>
      </c>
      <c r="D23" s="117">
        <v>0</v>
      </c>
      <c r="E23" s="117">
        <v>0</v>
      </c>
      <c r="F23" s="117">
        <v>0</v>
      </c>
    </row>
    <row r="24" spans="1:6" s="86" customFormat="1" ht="10.199999999999999" x14ac:dyDescent="0.2">
      <c r="A24" s="245"/>
      <c r="B24" s="246"/>
      <c r="C24" s="246"/>
      <c r="D24" s="246"/>
      <c r="E24" s="246"/>
      <c r="F24" s="246"/>
    </row>
    <row r="25" spans="1:6" ht="11.25" customHeight="1" x14ac:dyDescent="0.3">
      <c r="A25" s="262" t="s">
        <v>154</v>
      </c>
      <c r="B25" s="262"/>
      <c r="C25" s="262"/>
      <c r="D25" s="262"/>
      <c r="E25" s="262"/>
      <c r="F25" s="262"/>
    </row>
    <row r="27" spans="1:6" ht="11.25" customHeight="1" x14ac:dyDescent="0.3">
      <c r="A27" s="262" t="s">
        <v>67</v>
      </c>
      <c r="B27" s="262"/>
      <c r="C27" s="262"/>
      <c r="D27" s="262"/>
      <c r="E27" s="262"/>
      <c r="F27" s="262"/>
    </row>
    <row r="28" spans="1:6" ht="11.25" customHeight="1" x14ac:dyDescent="0.3">
      <c r="A28" s="86"/>
      <c r="B28" s="86"/>
      <c r="C28" s="86"/>
      <c r="D28" s="86"/>
      <c r="E28" s="86"/>
      <c r="F28" s="86"/>
    </row>
  </sheetData>
  <mergeCells count="2">
    <mergeCell ref="A25:F25"/>
    <mergeCell ref="A27:F27"/>
  </mergeCells>
  <pageMargins left="1.4566929133858268" right="1.4566929133858268" top="1.6929133858267718" bottom="1.6929133858267718" header="0.51181102362204722" footer="0.70866141732283472"/>
  <pageSetup paperSize="9" scale="64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zoomScaleNormal="100" zoomScaleSheetLayoutView="100" workbookViewId="0">
      <selection activeCell="B29" sqref="B29"/>
    </sheetView>
  </sheetViews>
  <sheetFormatPr defaultColWidth="8" defaultRowHeight="11.25" customHeight="1" x14ac:dyDescent="0.3"/>
  <cols>
    <col min="1" max="1" width="28.44140625" style="97" customWidth="1"/>
    <col min="2" max="6" width="8" style="97" customWidth="1"/>
    <col min="7" max="16384" width="8" style="97"/>
  </cols>
  <sheetData>
    <row r="1" spans="1:6" ht="10.5" customHeight="1" x14ac:dyDescent="0.3">
      <c r="A1" s="112" t="s">
        <v>68</v>
      </c>
    </row>
    <row r="2" spans="1:6" ht="10.199999999999999" x14ac:dyDescent="0.3">
      <c r="A2" s="112"/>
    </row>
    <row r="3" spans="1:6" ht="45" customHeight="1" x14ac:dyDescent="0.2">
      <c r="A3" s="70"/>
      <c r="B3" s="71" t="s">
        <v>32</v>
      </c>
      <c r="C3" s="72" t="s">
        <v>33</v>
      </c>
      <c r="D3" s="71" t="s">
        <v>34</v>
      </c>
      <c r="E3" s="71" t="s">
        <v>35</v>
      </c>
      <c r="F3" s="71" t="s">
        <v>36</v>
      </c>
    </row>
    <row r="4" spans="1:6" ht="10.199999999999999" x14ac:dyDescent="0.3">
      <c r="A4" s="119" t="s">
        <v>69</v>
      </c>
      <c r="B4" s="120"/>
      <c r="C4" s="121"/>
      <c r="D4" s="120"/>
      <c r="E4" s="120"/>
      <c r="F4" s="120"/>
    </row>
    <row r="5" spans="1:6" ht="10.199999999999999" x14ac:dyDescent="0.3">
      <c r="A5" s="119" t="s">
        <v>70</v>
      </c>
      <c r="B5" s="122"/>
      <c r="C5" s="123"/>
      <c r="D5" s="122"/>
      <c r="E5" s="122"/>
      <c r="F5" s="122"/>
    </row>
    <row r="6" spans="1:6" ht="11.25" customHeight="1" x14ac:dyDescent="0.3">
      <c r="A6" s="124" t="s">
        <v>71</v>
      </c>
      <c r="B6" s="125">
        <v>71924</v>
      </c>
      <c r="C6" s="126">
        <v>69213</v>
      </c>
      <c r="D6" s="125">
        <v>69213</v>
      </c>
      <c r="E6" s="125">
        <v>69213</v>
      </c>
      <c r="F6" s="125">
        <v>69213</v>
      </c>
    </row>
    <row r="7" spans="1:6" ht="11.25" customHeight="1" x14ac:dyDescent="0.3">
      <c r="A7" s="127" t="s">
        <v>72</v>
      </c>
      <c r="B7" s="125">
        <v>2975</v>
      </c>
      <c r="C7" s="126">
        <v>2975</v>
      </c>
      <c r="D7" s="125">
        <v>2975</v>
      </c>
      <c r="E7" s="125">
        <v>2975</v>
      </c>
      <c r="F7" s="125">
        <v>2975</v>
      </c>
    </row>
    <row r="8" spans="1:6" ht="11.25" customHeight="1" x14ac:dyDescent="0.3">
      <c r="A8" s="128" t="s">
        <v>73</v>
      </c>
      <c r="B8" s="129">
        <v>74899</v>
      </c>
      <c r="C8" s="130">
        <v>72188</v>
      </c>
      <c r="D8" s="129">
        <v>72188</v>
      </c>
      <c r="E8" s="129">
        <v>72188</v>
      </c>
      <c r="F8" s="129">
        <v>72188</v>
      </c>
    </row>
    <row r="9" spans="1:6" ht="11.25" customHeight="1" x14ac:dyDescent="0.3">
      <c r="A9" s="119" t="s">
        <v>74</v>
      </c>
      <c r="B9" s="125"/>
      <c r="C9" s="126"/>
      <c r="D9" s="125"/>
      <c r="E9" s="125"/>
      <c r="F9" s="125"/>
    </row>
    <row r="10" spans="1:6" ht="11.25" customHeight="1" x14ac:dyDescent="0.3">
      <c r="A10" s="124" t="s">
        <v>75</v>
      </c>
      <c r="B10" s="125">
        <v>1306</v>
      </c>
      <c r="C10" s="126">
        <v>1306</v>
      </c>
      <c r="D10" s="125">
        <v>1306</v>
      </c>
      <c r="E10" s="125">
        <v>1306</v>
      </c>
      <c r="F10" s="125">
        <v>1306</v>
      </c>
    </row>
    <row r="11" spans="1:6" ht="11.25" customHeight="1" x14ac:dyDescent="0.3">
      <c r="A11" s="124" t="s">
        <v>76</v>
      </c>
      <c r="B11" s="125">
        <v>8746</v>
      </c>
      <c r="C11" s="126">
        <v>8746</v>
      </c>
      <c r="D11" s="125">
        <v>8746</v>
      </c>
      <c r="E11" s="125">
        <v>8746</v>
      </c>
      <c r="F11" s="125">
        <v>8746</v>
      </c>
    </row>
    <row r="12" spans="1:6" ht="11.25" customHeight="1" x14ac:dyDescent="0.3">
      <c r="A12" s="131" t="s">
        <v>77</v>
      </c>
      <c r="B12" s="129">
        <v>10052</v>
      </c>
      <c r="C12" s="130">
        <v>10052</v>
      </c>
      <c r="D12" s="129">
        <v>10052</v>
      </c>
      <c r="E12" s="129">
        <v>10052</v>
      </c>
      <c r="F12" s="129">
        <v>10052</v>
      </c>
    </row>
    <row r="13" spans="1:6" ht="11.25" customHeight="1" x14ac:dyDescent="0.3">
      <c r="A13" s="115" t="s">
        <v>78</v>
      </c>
      <c r="B13" s="132">
        <v>84951</v>
      </c>
      <c r="C13" s="133">
        <v>82240</v>
      </c>
      <c r="D13" s="132">
        <v>82240</v>
      </c>
      <c r="E13" s="132">
        <v>82240</v>
      </c>
      <c r="F13" s="132">
        <v>82240</v>
      </c>
    </row>
    <row r="14" spans="1:6" ht="11.25" customHeight="1" x14ac:dyDescent="0.3">
      <c r="A14" s="134" t="s">
        <v>79</v>
      </c>
      <c r="B14" s="125"/>
      <c r="C14" s="126"/>
      <c r="D14" s="125"/>
      <c r="E14" s="125"/>
      <c r="F14" s="125"/>
    </row>
    <row r="15" spans="1:6" ht="11.25" customHeight="1" x14ac:dyDescent="0.3">
      <c r="A15" s="119" t="s">
        <v>80</v>
      </c>
      <c r="B15" s="125"/>
      <c r="C15" s="126"/>
      <c r="D15" s="125"/>
      <c r="E15" s="125"/>
      <c r="F15" s="125"/>
    </row>
    <row r="16" spans="1:6" ht="11.25" customHeight="1" x14ac:dyDescent="0.3">
      <c r="A16" s="135" t="s">
        <v>81</v>
      </c>
      <c r="B16" s="125">
        <v>16031</v>
      </c>
      <c r="C16" s="126">
        <v>16031</v>
      </c>
      <c r="D16" s="125">
        <v>16031</v>
      </c>
      <c r="E16" s="125">
        <v>16031</v>
      </c>
      <c r="F16" s="125">
        <v>16031</v>
      </c>
    </row>
    <row r="17" spans="1:6" ht="11.25" customHeight="1" x14ac:dyDescent="0.3">
      <c r="A17" s="135" t="s">
        <v>82</v>
      </c>
      <c r="B17" s="125">
        <v>1571</v>
      </c>
      <c r="C17" s="126">
        <v>1571</v>
      </c>
      <c r="D17" s="125">
        <v>1571</v>
      </c>
      <c r="E17" s="125">
        <v>1571</v>
      </c>
      <c r="F17" s="125">
        <v>1571</v>
      </c>
    </row>
    <row r="18" spans="1:6" ht="11.25" customHeight="1" x14ac:dyDescent="0.3">
      <c r="A18" s="136" t="s">
        <v>83</v>
      </c>
      <c r="B18" s="137">
        <v>17602</v>
      </c>
      <c r="C18" s="130">
        <v>17602</v>
      </c>
      <c r="D18" s="129">
        <v>17602</v>
      </c>
      <c r="E18" s="129">
        <v>17602</v>
      </c>
      <c r="F18" s="129">
        <v>17602</v>
      </c>
    </row>
    <row r="19" spans="1:6" ht="11.25" customHeight="1" x14ac:dyDescent="0.3">
      <c r="A19" s="134" t="s">
        <v>84</v>
      </c>
      <c r="B19" s="125"/>
      <c r="C19" s="126"/>
      <c r="D19" s="125"/>
      <c r="E19" s="125"/>
      <c r="F19" s="125"/>
    </row>
    <row r="20" spans="1:6" ht="10.199999999999999" x14ac:dyDescent="0.3">
      <c r="A20" s="135" t="s">
        <v>85</v>
      </c>
      <c r="B20" s="125">
        <v>10003</v>
      </c>
      <c r="C20" s="126">
        <v>10003</v>
      </c>
      <c r="D20" s="125">
        <v>10003</v>
      </c>
      <c r="E20" s="125">
        <v>10003</v>
      </c>
      <c r="F20" s="125">
        <v>10003</v>
      </c>
    </row>
    <row r="21" spans="1:6" ht="10.199999999999999" x14ac:dyDescent="0.3">
      <c r="A21" s="135" t="s">
        <v>86</v>
      </c>
      <c r="B21" s="125">
        <v>248</v>
      </c>
      <c r="C21" s="126">
        <v>248</v>
      </c>
      <c r="D21" s="125">
        <v>248</v>
      </c>
      <c r="E21" s="125">
        <v>248</v>
      </c>
      <c r="F21" s="125">
        <v>248</v>
      </c>
    </row>
    <row r="22" spans="1:6" ht="10.199999999999999" x14ac:dyDescent="0.3">
      <c r="A22" s="136" t="s">
        <v>87</v>
      </c>
      <c r="B22" s="129">
        <v>10251</v>
      </c>
      <c r="C22" s="130">
        <v>10251</v>
      </c>
      <c r="D22" s="129">
        <v>10251</v>
      </c>
      <c r="E22" s="129">
        <v>10251</v>
      </c>
      <c r="F22" s="129">
        <v>10251</v>
      </c>
    </row>
    <row r="23" spans="1:6" ht="11.25" customHeight="1" x14ac:dyDescent="0.3">
      <c r="A23" s="134" t="s">
        <v>88</v>
      </c>
      <c r="B23" s="138">
        <v>27853</v>
      </c>
      <c r="C23" s="139">
        <v>27853</v>
      </c>
      <c r="D23" s="138">
        <v>27853</v>
      </c>
      <c r="E23" s="138">
        <v>27853</v>
      </c>
      <c r="F23" s="138">
        <v>27853</v>
      </c>
    </row>
    <row r="24" spans="1:6" ht="11.25" customHeight="1" x14ac:dyDescent="0.3">
      <c r="A24" s="140" t="s">
        <v>89</v>
      </c>
      <c r="B24" s="138">
        <v>57098</v>
      </c>
      <c r="C24" s="139">
        <v>54387</v>
      </c>
      <c r="D24" s="138">
        <v>54387</v>
      </c>
      <c r="E24" s="138">
        <v>54387</v>
      </c>
      <c r="F24" s="138">
        <v>54387</v>
      </c>
    </row>
    <row r="25" spans="1:6" ht="11.25" customHeight="1" x14ac:dyDescent="0.3">
      <c r="A25" s="134" t="s">
        <v>90</v>
      </c>
      <c r="B25" s="141"/>
      <c r="C25" s="142"/>
      <c r="D25" s="141"/>
      <c r="E25" s="141"/>
      <c r="F25" s="141"/>
    </row>
    <row r="26" spans="1:6" ht="11.25" customHeight="1" x14ac:dyDescent="0.3">
      <c r="A26" s="134" t="s">
        <v>91</v>
      </c>
      <c r="B26" s="125"/>
      <c r="C26" s="126"/>
      <c r="D26" s="125"/>
      <c r="E26" s="125"/>
      <c r="F26" s="125"/>
    </row>
    <row r="27" spans="1:6" ht="11.25" customHeight="1" x14ac:dyDescent="0.3">
      <c r="A27" s="135" t="s">
        <v>92</v>
      </c>
      <c r="B27" s="125">
        <v>-11199</v>
      </c>
      <c r="C27" s="126">
        <v>-11199</v>
      </c>
      <c r="D27" s="125">
        <v>-11199</v>
      </c>
      <c r="E27" s="125">
        <v>-11199</v>
      </c>
      <c r="F27" s="125">
        <v>-11199</v>
      </c>
    </row>
    <row r="28" spans="1:6" ht="11.25" customHeight="1" x14ac:dyDescent="0.3">
      <c r="A28" s="135" t="s">
        <v>93</v>
      </c>
      <c r="B28" s="125">
        <v>68297</v>
      </c>
      <c r="C28" s="126">
        <v>65586</v>
      </c>
      <c r="D28" s="125">
        <v>65586</v>
      </c>
      <c r="E28" s="125">
        <v>65586</v>
      </c>
      <c r="F28" s="125">
        <v>65586</v>
      </c>
    </row>
    <row r="29" spans="1:6" ht="11.25" customHeight="1" x14ac:dyDescent="0.3">
      <c r="A29" s="143" t="s">
        <v>94</v>
      </c>
      <c r="B29" s="144">
        <v>57098</v>
      </c>
      <c r="C29" s="145">
        <v>54387</v>
      </c>
      <c r="D29" s="144">
        <v>54387</v>
      </c>
      <c r="E29" s="144">
        <v>54387</v>
      </c>
      <c r="F29" s="144">
        <v>54387</v>
      </c>
    </row>
    <row r="31" spans="1:6" ht="11.25" customHeight="1" x14ac:dyDescent="0.3">
      <c r="A31" s="86" t="s">
        <v>95</v>
      </c>
      <c r="B31" s="86"/>
      <c r="C31" s="86"/>
      <c r="D31" s="86"/>
      <c r="E31" s="86"/>
      <c r="F31" s="86"/>
    </row>
    <row r="32" spans="1:6" ht="11.25" customHeight="1" x14ac:dyDescent="0.3">
      <c r="B32" s="86"/>
      <c r="C32" s="86"/>
      <c r="D32" s="86"/>
      <c r="E32" s="86"/>
      <c r="F32" s="86"/>
    </row>
    <row r="33" spans="1:1" ht="11.25" customHeight="1" x14ac:dyDescent="0.3">
      <c r="A33" s="86" t="s">
        <v>96</v>
      </c>
    </row>
  </sheetData>
  <pageMargins left="1.4566929133858268" right="1.4566929133858268" top="1.6929133858267718" bottom="1.6929133858267718" header="1.299212598425197" footer="1.299212598425197"/>
  <pageSetup paperSize="9" scale="9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zoomScale="115" zoomScaleNormal="115" zoomScaleSheetLayoutView="100" workbookViewId="0">
      <selection activeCell="B10" sqref="B10"/>
    </sheetView>
  </sheetViews>
  <sheetFormatPr defaultColWidth="8" defaultRowHeight="11.25" customHeight="1" x14ac:dyDescent="0.3"/>
  <cols>
    <col min="1" max="1" width="41.5546875" style="146" customWidth="1"/>
    <col min="2" max="2" width="7.6640625" style="149" customWidth="1"/>
    <col min="3" max="3" width="10.33203125" style="149" customWidth="1"/>
    <col min="4" max="4" width="9.5546875" style="146" customWidth="1"/>
    <col min="5" max="16384" width="8" style="146"/>
  </cols>
  <sheetData>
    <row r="1" spans="1:5" ht="10.199999999999999" x14ac:dyDescent="0.3">
      <c r="A1" s="169" t="str">
        <f>"Table 3.3:  Departmental Statement of Changes in Equity — Summary of Movement (Budget Year 2017-18)"</f>
        <v>Table 3.3:  Departmental Statement of Changes in Equity — Summary of Movement (Budget Year 2017-18)</v>
      </c>
      <c r="B1" s="169"/>
      <c r="C1" s="169"/>
      <c r="D1" s="169"/>
      <c r="E1" s="147"/>
    </row>
    <row r="2" spans="1:5" ht="11.25" customHeight="1" x14ac:dyDescent="0.3">
      <c r="A2" s="148"/>
    </row>
    <row r="3" spans="1:5" s="152" customFormat="1" ht="45" customHeight="1" x14ac:dyDescent="0.2">
      <c r="A3" s="150"/>
      <c r="B3" s="151" t="s">
        <v>97</v>
      </c>
      <c r="C3" s="151" t="s">
        <v>98</v>
      </c>
      <c r="D3" s="151" t="s">
        <v>99</v>
      </c>
    </row>
    <row r="4" spans="1:5" s="149" customFormat="1" ht="11.25" customHeight="1" x14ac:dyDescent="0.3">
      <c r="A4" s="153" t="s">
        <v>100</v>
      </c>
      <c r="B4" s="154"/>
      <c r="C4" s="154"/>
      <c r="D4" s="154"/>
      <c r="E4" s="155"/>
    </row>
    <row r="5" spans="1:5" ht="11.25" customHeight="1" x14ac:dyDescent="0.3">
      <c r="A5" s="156" t="s">
        <v>101</v>
      </c>
      <c r="B5" s="157">
        <v>68297</v>
      </c>
      <c r="C5" s="157">
        <v>-11199</v>
      </c>
      <c r="D5" s="158">
        <v>57098</v>
      </c>
      <c r="E5" s="159"/>
    </row>
    <row r="6" spans="1:5" ht="11.25" customHeight="1" x14ac:dyDescent="0.3">
      <c r="A6" s="160" t="s">
        <v>102</v>
      </c>
      <c r="B6" s="161">
        <v>68297</v>
      </c>
      <c r="C6" s="161">
        <v>-11199</v>
      </c>
      <c r="D6" s="161">
        <v>57098</v>
      </c>
      <c r="E6" s="159"/>
    </row>
    <row r="7" spans="1:5" ht="11.25" customHeight="1" x14ac:dyDescent="0.3">
      <c r="A7" s="163" t="s">
        <v>103</v>
      </c>
      <c r="B7" s="158"/>
      <c r="C7" s="158"/>
      <c r="D7" s="158"/>
      <c r="E7" s="159"/>
    </row>
    <row r="8" spans="1:5" ht="12.75" customHeight="1" x14ac:dyDescent="0.3">
      <c r="A8" s="164" t="s">
        <v>104</v>
      </c>
      <c r="B8" s="158">
        <v>-2711</v>
      </c>
      <c r="C8" s="158">
        <v>0</v>
      </c>
      <c r="D8" s="158">
        <v>-2711</v>
      </c>
      <c r="E8" s="152"/>
    </row>
    <row r="9" spans="1:5" ht="11.25" customHeight="1" x14ac:dyDescent="0.3">
      <c r="A9" s="160" t="s">
        <v>105</v>
      </c>
      <c r="B9" s="165">
        <v>-2711</v>
      </c>
      <c r="C9" s="165">
        <v>0</v>
      </c>
      <c r="D9" s="165">
        <v>-2711</v>
      </c>
      <c r="E9" s="152"/>
    </row>
    <row r="10" spans="1:5" ht="11.25" customHeight="1" x14ac:dyDescent="0.3">
      <c r="A10" s="153" t="s">
        <v>106</v>
      </c>
      <c r="B10" s="166">
        <v>65586</v>
      </c>
      <c r="C10" s="166">
        <v>-11199</v>
      </c>
      <c r="D10" s="166">
        <v>54387</v>
      </c>
      <c r="E10" s="159"/>
    </row>
    <row r="11" spans="1:5" ht="20.399999999999999" x14ac:dyDescent="0.2">
      <c r="A11" s="167" t="s">
        <v>107</v>
      </c>
      <c r="B11" s="168">
        <v>65586</v>
      </c>
      <c r="C11" s="168">
        <v>-11199</v>
      </c>
      <c r="D11" s="168">
        <v>54387</v>
      </c>
      <c r="E11" s="159"/>
    </row>
    <row r="13" spans="1:5" ht="11.25" customHeight="1" x14ac:dyDescent="0.3">
      <c r="A13" s="170" t="s">
        <v>67</v>
      </c>
      <c r="B13" s="171"/>
      <c r="C13" s="171"/>
      <c r="D13" s="162"/>
    </row>
  </sheetData>
  <pageMargins left="1.4566929133858268" right="1.4566929133858268" top="1.6929133858267718" bottom="1.6929133858267718" header="1.299212598425197" footer="1.299212598425197"/>
  <pageSetup paperSize="9" scale="9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="115" zoomScaleNormal="115" zoomScaleSheetLayoutView="100" workbookViewId="0">
      <selection activeCell="B11" sqref="B11"/>
    </sheetView>
  </sheetViews>
  <sheetFormatPr defaultColWidth="8" defaultRowHeight="11.25" customHeight="1" x14ac:dyDescent="0.3"/>
  <cols>
    <col min="1" max="1" width="27.109375" style="97" customWidth="1"/>
    <col min="2" max="6" width="8.33203125" style="97" customWidth="1"/>
    <col min="7" max="16384" width="8" style="97"/>
  </cols>
  <sheetData>
    <row r="1" spans="1:6" ht="11.25" customHeight="1" x14ac:dyDescent="0.3">
      <c r="A1" s="112" t="s">
        <v>108</v>
      </c>
    </row>
    <row r="2" spans="1:6" ht="11.25" customHeight="1" x14ac:dyDescent="0.3">
      <c r="A2" s="112"/>
    </row>
    <row r="3" spans="1:6" ht="45" customHeight="1" x14ac:dyDescent="0.2">
      <c r="A3" s="172"/>
      <c r="B3" s="173" t="s">
        <v>32</v>
      </c>
      <c r="C3" s="174" t="s">
        <v>33</v>
      </c>
      <c r="D3" s="173" t="s">
        <v>34</v>
      </c>
      <c r="E3" s="173" t="s">
        <v>35</v>
      </c>
      <c r="F3" s="173" t="s">
        <v>36</v>
      </c>
    </row>
    <row r="4" spans="1:6" ht="11.25" customHeight="1" x14ac:dyDescent="0.3">
      <c r="A4" s="175" t="s">
        <v>109</v>
      </c>
      <c r="B4" s="120"/>
      <c r="C4" s="121"/>
      <c r="D4" s="120"/>
      <c r="E4" s="120"/>
      <c r="F4" s="120"/>
    </row>
    <row r="5" spans="1:6" ht="11.25" customHeight="1" x14ac:dyDescent="0.3">
      <c r="A5" s="176" t="s">
        <v>110</v>
      </c>
      <c r="B5" s="122"/>
      <c r="C5" s="123"/>
      <c r="D5" s="122"/>
      <c r="E5" s="122"/>
      <c r="F5" s="122"/>
    </row>
    <row r="6" spans="1:6" ht="11.25" customHeight="1" x14ac:dyDescent="0.3">
      <c r="A6" s="177" t="s">
        <v>111</v>
      </c>
      <c r="B6" s="125">
        <v>59739</v>
      </c>
      <c r="C6" s="126">
        <v>77470</v>
      </c>
      <c r="D6" s="125">
        <v>82532</v>
      </c>
      <c r="E6" s="125">
        <v>63238</v>
      </c>
      <c r="F6" s="125">
        <v>33707</v>
      </c>
    </row>
    <row r="7" spans="1:6" ht="11.25" customHeight="1" x14ac:dyDescent="0.3">
      <c r="A7" s="177" t="s">
        <v>112</v>
      </c>
      <c r="B7" s="125">
        <v>700</v>
      </c>
      <c r="C7" s="126">
        <v>700</v>
      </c>
      <c r="D7" s="125">
        <v>700</v>
      </c>
      <c r="E7" s="125">
        <v>700</v>
      </c>
      <c r="F7" s="125">
        <v>700</v>
      </c>
    </row>
    <row r="8" spans="1:6" ht="10.199999999999999" x14ac:dyDescent="0.3">
      <c r="A8" s="177" t="s">
        <v>113</v>
      </c>
      <c r="B8" s="125">
        <v>88332</v>
      </c>
      <c r="C8" s="126">
        <v>94063</v>
      </c>
      <c r="D8" s="125">
        <v>92945</v>
      </c>
      <c r="E8" s="125">
        <v>88196</v>
      </c>
      <c r="F8" s="125">
        <v>100470</v>
      </c>
    </row>
    <row r="9" spans="1:6" ht="11.25" customHeight="1" x14ac:dyDescent="0.3">
      <c r="A9" s="177" t="s">
        <v>114</v>
      </c>
      <c r="B9" s="125">
        <v>10491</v>
      </c>
      <c r="C9" s="126">
        <v>10422</v>
      </c>
      <c r="D9" s="125">
        <v>9732</v>
      </c>
      <c r="E9" s="125">
        <v>9598</v>
      </c>
      <c r="F9" s="125">
        <v>10134</v>
      </c>
    </row>
    <row r="10" spans="1:6" ht="11.25" customHeight="1" x14ac:dyDescent="0.3">
      <c r="A10" s="178" t="s">
        <v>115</v>
      </c>
      <c r="B10" s="125">
        <v>2152</v>
      </c>
      <c r="C10" s="126">
        <v>2468</v>
      </c>
      <c r="D10" s="125">
        <v>4221</v>
      </c>
      <c r="E10" s="125">
        <v>4957</v>
      </c>
      <c r="F10" s="125">
        <v>2521</v>
      </c>
    </row>
    <row r="11" spans="1:6" ht="11.25" customHeight="1" x14ac:dyDescent="0.3">
      <c r="A11" s="179" t="s">
        <v>116</v>
      </c>
      <c r="B11" s="137">
        <v>161414</v>
      </c>
      <c r="C11" s="130">
        <v>185123</v>
      </c>
      <c r="D11" s="137">
        <v>190130</v>
      </c>
      <c r="E11" s="137">
        <v>166689</v>
      </c>
      <c r="F11" s="137">
        <v>147532</v>
      </c>
    </row>
    <row r="12" spans="1:6" ht="11.25" customHeight="1" x14ac:dyDescent="0.3">
      <c r="A12" s="180" t="s">
        <v>117</v>
      </c>
      <c r="B12" s="158"/>
      <c r="C12" s="126"/>
      <c r="D12" s="125"/>
      <c r="E12" s="125"/>
      <c r="F12" s="125"/>
    </row>
    <row r="13" spans="1:6" ht="11.25" customHeight="1" x14ac:dyDescent="0.3">
      <c r="A13" s="178" t="s">
        <v>118</v>
      </c>
      <c r="B13" s="125">
        <v>38048</v>
      </c>
      <c r="C13" s="126">
        <v>34511</v>
      </c>
      <c r="D13" s="125">
        <v>35219</v>
      </c>
      <c r="E13" s="125">
        <v>35977</v>
      </c>
      <c r="F13" s="125">
        <v>33744</v>
      </c>
    </row>
    <row r="14" spans="1:6" ht="11.25" customHeight="1" x14ac:dyDescent="0.3">
      <c r="A14" s="178" t="s">
        <v>81</v>
      </c>
      <c r="B14" s="125">
        <v>115395</v>
      </c>
      <c r="C14" s="126">
        <v>114501</v>
      </c>
      <c r="D14" s="125">
        <v>109089</v>
      </c>
      <c r="E14" s="125">
        <v>103390</v>
      </c>
      <c r="F14" s="125">
        <v>111466</v>
      </c>
    </row>
    <row r="15" spans="1:6" ht="11.25" customHeight="1" x14ac:dyDescent="0.3">
      <c r="A15" s="178" t="s">
        <v>53</v>
      </c>
      <c r="B15" s="181">
        <v>15000</v>
      </c>
      <c r="C15" s="182">
        <v>36500</v>
      </c>
      <c r="D15" s="181">
        <v>43500</v>
      </c>
      <c r="E15" s="181">
        <v>25000</v>
      </c>
      <c r="F15" s="181">
        <v>0</v>
      </c>
    </row>
    <row r="16" spans="1:6" ht="11.25" customHeight="1" x14ac:dyDescent="0.3">
      <c r="A16" s="183" t="s">
        <v>119</v>
      </c>
      <c r="B16" s="184">
        <v>168443</v>
      </c>
      <c r="C16" s="185">
        <v>185512</v>
      </c>
      <c r="D16" s="184">
        <v>187808</v>
      </c>
      <c r="E16" s="184">
        <v>164367</v>
      </c>
      <c r="F16" s="184">
        <v>145210</v>
      </c>
    </row>
    <row r="17" spans="1:6" s="98" customFormat="1" ht="23.25" customHeight="1" x14ac:dyDescent="0.2">
      <c r="A17" s="186" t="s">
        <v>120</v>
      </c>
      <c r="B17" s="187">
        <v>-7029</v>
      </c>
      <c r="C17" s="188">
        <v>-389</v>
      </c>
      <c r="D17" s="187">
        <v>2322</v>
      </c>
      <c r="E17" s="187">
        <v>2322</v>
      </c>
      <c r="F17" s="187">
        <v>2322</v>
      </c>
    </row>
    <row r="18" spans="1:6" ht="11.25" customHeight="1" x14ac:dyDescent="0.3">
      <c r="A18" s="189" t="s">
        <v>121</v>
      </c>
      <c r="B18" s="158"/>
      <c r="C18" s="126"/>
      <c r="D18" s="158"/>
      <c r="E18" s="158"/>
      <c r="F18" s="158"/>
    </row>
    <row r="19" spans="1:6" ht="11.25" customHeight="1" x14ac:dyDescent="0.3">
      <c r="A19" s="189" t="s">
        <v>117</v>
      </c>
      <c r="B19" s="158"/>
      <c r="C19" s="126"/>
      <c r="D19" s="158"/>
      <c r="E19" s="158"/>
      <c r="F19" s="158"/>
    </row>
    <row r="20" spans="1:6" ht="20.399999999999999" x14ac:dyDescent="0.2">
      <c r="A20" s="190" t="s">
        <v>122</v>
      </c>
      <c r="B20" s="191">
        <v>2010</v>
      </c>
      <c r="C20" s="192">
        <v>2322</v>
      </c>
      <c r="D20" s="191">
        <v>2322</v>
      </c>
      <c r="E20" s="191">
        <v>2322</v>
      </c>
      <c r="F20" s="191">
        <v>2322</v>
      </c>
    </row>
    <row r="21" spans="1:6" ht="11.25" customHeight="1" x14ac:dyDescent="0.3">
      <c r="A21" s="179" t="s">
        <v>119</v>
      </c>
      <c r="B21" s="184">
        <v>2010</v>
      </c>
      <c r="C21" s="185">
        <v>2322</v>
      </c>
      <c r="D21" s="184">
        <v>2322</v>
      </c>
      <c r="E21" s="184">
        <v>2322</v>
      </c>
      <c r="F21" s="184">
        <v>2322</v>
      </c>
    </row>
    <row r="22" spans="1:6" s="98" customFormat="1" ht="22.5" customHeight="1" x14ac:dyDescent="0.2">
      <c r="A22" s="186" t="s">
        <v>123</v>
      </c>
      <c r="B22" s="187">
        <v>-2010</v>
      </c>
      <c r="C22" s="188">
        <v>-2322</v>
      </c>
      <c r="D22" s="187">
        <v>-2322</v>
      </c>
      <c r="E22" s="187">
        <v>-2322</v>
      </c>
      <c r="F22" s="187">
        <v>-2322</v>
      </c>
    </row>
    <row r="23" spans="1:6" ht="10.5" customHeight="1" x14ac:dyDescent="0.3">
      <c r="A23" s="193" t="s">
        <v>124</v>
      </c>
      <c r="B23" s="194">
        <v>-9039</v>
      </c>
      <c r="C23" s="195">
        <v>-2711</v>
      </c>
      <c r="D23" s="194">
        <v>0</v>
      </c>
      <c r="E23" s="194">
        <v>0</v>
      </c>
      <c r="F23" s="194">
        <v>0</v>
      </c>
    </row>
    <row r="24" spans="1:6" ht="21.75" customHeight="1" x14ac:dyDescent="0.2">
      <c r="A24" s="190" t="s">
        <v>125</v>
      </c>
      <c r="B24" s="191">
        <v>80963</v>
      </c>
      <c r="C24" s="192">
        <v>71924</v>
      </c>
      <c r="D24" s="191">
        <v>69213</v>
      </c>
      <c r="E24" s="191">
        <v>69213</v>
      </c>
      <c r="F24" s="191">
        <v>69213</v>
      </c>
    </row>
    <row r="25" spans="1:6" ht="20.399999999999999" x14ac:dyDescent="0.2">
      <c r="A25" s="196" t="s">
        <v>126</v>
      </c>
      <c r="B25" s="197">
        <v>71924</v>
      </c>
      <c r="C25" s="198">
        <v>69213</v>
      </c>
      <c r="D25" s="197">
        <v>69213</v>
      </c>
      <c r="E25" s="197">
        <v>69213</v>
      </c>
      <c r="F25" s="197">
        <v>69213</v>
      </c>
    </row>
    <row r="27" spans="1:6" ht="11.25" customHeight="1" x14ac:dyDescent="0.3">
      <c r="A27" s="86" t="s">
        <v>67</v>
      </c>
      <c r="B27" s="86"/>
      <c r="C27" s="86"/>
      <c r="D27" s="86"/>
      <c r="E27" s="86"/>
      <c r="F27" s="86"/>
    </row>
  </sheetData>
  <pageMargins left="1.4566929133858268" right="1.4566929133858268" top="1.6929133858267718" bottom="1.6929133858267718" header="1.299212598425197" footer="1.299212598425197"/>
  <pageSetup paperSize="9" scale="97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zoomScaleSheetLayoutView="100" workbookViewId="0">
      <selection activeCell="A7" sqref="A7"/>
    </sheetView>
  </sheetViews>
  <sheetFormatPr defaultColWidth="9.109375" defaultRowHeight="11.25" customHeight="1" x14ac:dyDescent="0.3"/>
  <cols>
    <col min="1" max="1" width="28.5546875" style="202" customWidth="1"/>
    <col min="2" max="2" width="8" style="202" customWidth="1"/>
    <col min="3" max="4" width="7.88671875" style="203" customWidth="1"/>
    <col min="5" max="6" width="8" style="203" customWidth="1"/>
    <col min="7" max="16384" width="9.109375" style="203"/>
  </cols>
  <sheetData>
    <row r="1" spans="1:6" ht="11.25" customHeight="1" x14ac:dyDescent="0.3">
      <c r="A1" s="199" t="s">
        <v>127</v>
      </c>
      <c r="B1" s="200"/>
      <c r="C1" s="201"/>
      <c r="D1" s="200"/>
      <c r="E1" s="200"/>
      <c r="F1" s="200"/>
    </row>
    <row r="2" spans="1:6" ht="11.25" customHeight="1" x14ac:dyDescent="0.3">
      <c r="A2" s="199"/>
      <c r="B2" s="200"/>
      <c r="C2" s="201"/>
      <c r="D2" s="200"/>
      <c r="E2" s="200"/>
      <c r="F2" s="200"/>
    </row>
    <row r="3" spans="1:6" s="97" customFormat="1" ht="45" customHeight="1" x14ac:dyDescent="0.2">
      <c r="A3" s="70"/>
      <c r="B3" s="71" t="s">
        <v>32</v>
      </c>
      <c r="C3" s="72" t="s">
        <v>33</v>
      </c>
      <c r="D3" s="71" t="s">
        <v>34</v>
      </c>
      <c r="E3" s="71" t="s">
        <v>35</v>
      </c>
      <c r="F3" s="71" t="s">
        <v>36</v>
      </c>
    </row>
    <row r="4" spans="1:6" ht="11.25" customHeight="1" x14ac:dyDescent="0.3">
      <c r="A4" s="204" t="s">
        <v>128</v>
      </c>
      <c r="B4" s="205"/>
      <c r="C4" s="206"/>
      <c r="D4" s="205"/>
      <c r="E4" s="205"/>
      <c r="F4" s="205"/>
    </row>
    <row r="5" spans="1:6" ht="24" customHeight="1" x14ac:dyDescent="0.3">
      <c r="A5" s="207" t="s">
        <v>129</v>
      </c>
      <c r="B5" s="208">
        <v>2010</v>
      </c>
      <c r="C5" s="209">
        <v>2322</v>
      </c>
      <c r="D5" s="210">
        <v>2322</v>
      </c>
      <c r="E5" s="208">
        <v>2322</v>
      </c>
      <c r="F5" s="208">
        <v>2322</v>
      </c>
    </row>
    <row r="6" spans="1:6" ht="11.25" customHeight="1" x14ac:dyDescent="0.3">
      <c r="A6" s="211" t="s">
        <v>130</v>
      </c>
      <c r="B6" s="212">
        <v>2010</v>
      </c>
      <c r="C6" s="213">
        <v>2322</v>
      </c>
      <c r="D6" s="212">
        <v>2322</v>
      </c>
      <c r="E6" s="212">
        <v>2322</v>
      </c>
      <c r="F6" s="212">
        <v>2322</v>
      </c>
    </row>
    <row r="7" spans="1:6" ht="30.6" x14ac:dyDescent="0.3">
      <c r="A7" s="214" t="s">
        <v>131</v>
      </c>
      <c r="B7" s="215"/>
      <c r="C7" s="216"/>
      <c r="D7" s="217"/>
      <c r="E7" s="215"/>
      <c r="F7" s="215"/>
    </row>
    <row r="8" spans="1:6" ht="11.25" customHeight="1" x14ac:dyDescent="0.3">
      <c r="A8" s="218" t="s">
        <v>132</v>
      </c>
      <c r="B8" s="219">
        <v>2010</v>
      </c>
      <c r="C8" s="216">
        <v>2322</v>
      </c>
      <c r="D8" s="220">
        <v>2322</v>
      </c>
      <c r="E8" s="219">
        <v>2322</v>
      </c>
      <c r="F8" s="219">
        <v>2322</v>
      </c>
    </row>
    <row r="9" spans="1:6" ht="11.25" customHeight="1" x14ac:dyDescent="0.3">
      <c r="A9" s="221" t="s">
        <v>133</v>
      </c>
      <c r="B9" s="222">
        <v>2010</v>
      </c>
      <c r="C9" s="213">
        <v>2322</v>
      </c>
      <c r="D9" s="222">
        <v>2322</v>
      </c>
      <c r="E9" s="222">
        <v>2322</v>
      </c>
      <c r="F9" s="222">
        <v>2322</v>
      </c>
    </row>
    <row r="11" spans="1:6" ht="11.25" customHeight="1" x14ac:dyDescent="0.3">
      <c r="A11" s="223" t="s">
        <v>155</v>
      </c>
      <c r="B11" s="224"/>
      <c r="C11" s="224"/>
      <c r="D11" s="224"/>
      <c r="E11" s="224"/>
      <c r="F11" s="224"/>
    </row>
    <row r="12" spans="1:6" ht="11.25" customHeight="1" x14ac:dyDescent="0.3">
      <c r="A12" s="203"/>
      <c r="B12" s="224"/>
      <c r="C12" s="224"/>
      <c r="D12" s="224"/>
      <c r="E12" s="224"/>
      <c r="F12" s="224"/>
    </row>
    <row r="13" spans="1:6" ht="11.25" customHeight="1" x14ac:dyDescent="0.3">
      <c r="A13" s="86" t="s">
        <v>156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zoomScaleNormal="100" zoomScaleSheetLayoutView="100" workbookViewId="0">
      <selection activeCell="A25" sqref="A25"/>
    </sheetView>
  </sheetViews>
  <sheetFormatPr defaultColWidth="9.109375" defaultRowHeight="10.199999999999999" x14ac:dyDescent="0.2"/>
  <cols>
    <col min="1" max="1" width="40" style="90" customWidth="1"/>
    <col min="2" max="3" width="9.44140625" style="90" customWidth="1"/>
    <col min="4" max="4" width="9.44140625" style="226" customWidth="1"/>
    <col min="5" max="16384" width="9.109375" style="90"/>
  </cols>
  <sheetData>
    <row r="1" spans="1:4" x14ac:dyDescent="0.2">
      <c r="A1" s="225" t="s">
        <v>134</v>
      </c>
    </row>
    <row r="2" spans="1:4" s="229" customFormat="1" x14ac:dyDescent="0.2">
      <c r="A2" s="42"/>
      <c r="B2" s="227"/>
      <c r="C2" s="42"/>
      <c r="D2" s="228"/>
    </row>
    <row r="3" spans="1:4" s="229" customFormat="1" ht="60.75" customHeight="1" x14ac:dyDescent="0.2">
      <c r="A3" s="230"/>
      <c r="B3" s="231" t="s">
        <v>135</v>
      </c>
      <c r="C3" s="231" t="s">
        <v>136</v>
      </c>
      <c r="D3" s="231" t="s">
        <v>137</v>
      </c>
    </row>
    <row r="4" spans="1:4" ht="13.5" customHeight="1" x14ac:dyDescent="0.2">
      <c r="A4" s="232" t="s">
        <v>138</v>
      </c>
      <c r="B4" s="32"/>
      <c r="C4" s="32"/>
    </row>
    <row r="5" spans="1:4" ht="11.25" customHeight="1" x14ac:dyDescent="0.2">
      <c r="A5" s="233" t="s">
        <v>139</v>
      </c>
      <c r="B5" s="57">
        <v>3537</v>
      </c>
      <c r="C5" s="57">
        <v>16622</v>
      </c>
      <c r="D5" s="57">
        <v>20159</v>
      </c>
    </row>
    <row r="6" spans="1:4" ht="10.5" customHeight="1" x14ac:dyDescent="0.2">
      <c r="A6" s="233" t="s">
        <v>140</v>
      </c>
      <c r="B6" s="57">
        <v>-2231</v>
      </c>
      <c r="C6" s="57">
        <v>-7876</v>
      </c>
      <c r="D6" s="57">
        <v>-10107</v>
      </c>
    </row>
    <row r="7" spans="1:4" x14ac:dyDescent="0.2">
      <c r="A7" s="234" t="s">
        <v>141</v>
      </c>
      <c r="B7" s="61">
        <v>1306</v>
      </c>
      <c r="C7" s="61">
        <v>8746</v>
      </c>
      <c r="D7" s="61">
        <v>10052</v>
      </c>
    </row>
    <row r="8" spans="1:4" ht="11.25" customHeight="1" x14ac:dyDescent="0.2">
      <c r="A8" s="234" t="s">
        <v>142</v>
      </c>
      <c r="B8" s="57"/>
      <c r="C8" s="57"/>
      <c r="D8" s="57"/>
    </row>
    <row r="9" spans="1:4" ht="10.5" customHeight="1" x14ac:dyDescent="0.2">
      <c r="A9" s="235" t="s">
        <v>143</v>
      </c>
      <c r="B9" s="57"/>
      <c r="C9" s="57"/>
      <c r="D9" s="57"/>
    </row>
    <row r="10" spans="1:4" ht="14.25" customHeight="1" x14ac:dyDescent="0.2">
      <c r="A10" s="233" t="s">
        <v>144</v>
      </c>
      <c r="B10" s="57">
        <v>737</v>
      </c>
      <c r="C10" s="236">
        <v>1585</v>
      </c>
      <c r="D10" s="237">
        <v>2322</v>
      </c>
    </row>
    <row r="11" spans="1:4" ht="11.25" customHeight="1" x14ac:dyDescent="0.2">
      <c r="A11" s="235" t="s">
        <v>145</v>
      </c>
      <c r="B11" s="238">
        <v>737</v>
      </c>
      <c r="C11" s="238">
        <v>1585</v>
      </c>
      <c r="D11" s="61">
        <v>2322</v>
      </c>
    </row>
    <row r="12" spans="1:4" ht="11.25" customHeight="1" x14ac:dyDescent="0.2">
      <c r="A12" s="235" t="s">
        <v>146</v>
      </c>
      <c r="B12" s="238"/>
      <c r="C12" s="238"/>
      <c r="D12" s="58"/>
    </row>
    <row r="13" spans="1:4" ht="11.25" customHeight="1" x14ac:dyDescent="0.2">
      <c r="A13" s="233" t="s">
        <v>147</v>
      </c>
      <c r="B13" s="57">
        <v>-737</v>
      </c>
      <c r="C13" s="236">
        <v>-1585</v>
      </c>
      <c r="D13" s="237">
        <v>-2322</v>
      </c>
    </row>
    <row r="14" spans="1:4" ht="11.25" customHeight="1" x14ac:dyDescent="0.2">
      <c r="A14" s="235" t="s">
        <v>148</v>
      </c>
      <c r="B14" s="61">
        <v>-737</v>
      </c>
      <c r="C14" s="61">
        <v>-1585</v>
      </c>
      <c r="D14" s="61">
        <v>-2322</v>
      </c>
    </row>
    <row r="15" spans="1:4" ht="11.25" customHeight="1" x14ac:dyDescent="0.2">
      <c r="A15" s="234" t="s">
        <v>149</v>
      </c>
      <c r="B15" s="57"/>
      <c r="C15" s="57"/>
      <c r="D15" s="57"/>
    </row>
    <row r="16" spans="1:4" ht="11.25" customHeight="1" x14ac:dyDescent="0.2">
      <c r="A16" s="233" t="s">
        <v>150</v>
      </c>
      <c r="B16" s="57">
        <v>4274</v>
      </c>
      <c r="C16" s="57">
        <v>18207</v>
      </c>
      <c r="D16" s="57">
        <v>22481</v>
      </c>
    </row>
    <row r="17" spans="1:4" ht="10.5" customHeight="1" x14ac:dyDescent="0.2">
      <c r="A17" s="233" t="s">
        <v>140</v>
      </c>
      <c r="B17" s="57">
        <v>-2968</v>
      </c>
      <c r="C17" s="57">
        <v>-9461</v>
      </c>
      <c r="D17" s="57">
        <v>-12429</v>
      </c>
    </row>
    <row r="18" spans="1:4" ht="11.25" customHeight="1" x14ac:dyDescent="0.2">
      <c r="A18" s="239" t="s">
        <v>151</v>
      </c>
      <c r="B18" s="61">
        <v>1306</v>
      </c>
      <c r="C18" s="61">
        <v>8746</v>
      </c>
      <c r="D18" s="61">
        <v>10052</v>
      </c>
    </row>
    <row r="20" spans="1:4" x14ac:dyDescent="0.2">
      <c r="A20" s="241" t="s">
        <v>157</v>
      </c>
    </row>
    <row r="21" spans="1:4" ht="11.25" customHeight="1" x14ac:dyDescent="0.2">
      <c r="B21" s="241"/>
      <c r="C21" s="241"/>
      <c r="D21" s="241"/>
    </row>
    <row r="22" spans="1:4" x14ac:dyDescent="0.2">
      <c r="A22" s="41" t="s">
        <v>67</v>
      </c>
      <c r="B22" s="41"/>
      <c r="C22" s="41"/>
      <c r="D22" s="240"/>
    </row>
    <row r="24" spans="1:4" ht="13.2" x14ac:dyDescent="0.2">
      <c r="A24" s="259" t="s">
        <v>166</v>
      </c>
    </row>
    <row r="25" spans="1:4" ht="41.4" x14ac:dyDescent="0.2">
      <c r="A25" s="260" t="s">
        <v>167</v>
      </c>
    </row>
    <row r="26" spans="1:4" ht="13.8" x14ac:dyDescent="0.2">
      <c r="A26" s="260"/>
    </row>
    <row r="27" spans="1:4" ht="13.2" x14ac:dyDescent="0.2">
      <c r="A27" s="259" t="s">
        <v>168</v>
      </c>
    </row>
    <row r="28" spans="1:4" ht="41.4" x14ac:dyDescent="0.2">
      <c r="A28" s="260" t="s">
        <v>169</v>
      </c>
    </row>
    <row r="29" spans="1:4" ht="13.8" x14ac:dyDescent="0.2">
      <c r="A29" s="260"/>
    </row>
    <row r="30" spans="1:4" ht="13.2" x14ac:dyDescent="0.2">
      <c r="A30" s="259" t="s">
        <v>170</v>
      </c>
    </row>
    <row r="31" spans="1:4" ht="41.4" x14ac:dyDescent="0.2">
      <c r="A31" s="260" t="s">
        <v>171</v>
      </c>
    </row>
  </sheetData>
  <pageMargins left="0.39370078740157483" right="0.39370078740157483" top="0.55118110236220474" bottom="0.62992125984251968" header="0.51181102362204722" footer="0.51181102362204722"/>
  <pageSetup paperSize="9" scale="88" orientation="portrait" verticalDpi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11</vt:i4>
      </vt:variant>
    </vt:vector>
  </HeadingPairs>
  <TitlesOfParts>
    <vt:vector size="20" baseType="lpstr">
      <vt:lpstr>MDBA Table 1.1</vt:lpstr>
      <vt:lpstr>MDBA Table 1.2</vt:lpstr>
      <vt:lpstr>MDBA Table 2.1 </vt:lpstr>
      <vt:lpstr>MDBA Table 3.1 </vt:lpstr>
      <vt:lpstr>MDBA Table 3.2</vt:lpstr>
      <vt:lpstr>MDBA Table 3.3</vt:lpstr>
      <vt:lpstr>MDBA Table 3.4</vt:lpstr>
      <vt:lpstr>MDBA Table 3.5</vt:lpstr>
      <vt:lpstr>MDBA Table 3.6</vt:lpstr>
      <vt:lpstr>'MDBA Table 3.6'!OLE_LINK1</vt:lpstr>
      <vt:lpstr>'MDBA Table 3.6'!OLE_LINK2</vt:lpstr>
      <vt:lpstr>'MDBA Table 1.1'!Print_Area</vt:lpstr>
      <vt:lpstr>'MDBA Table 1.2'!Print_Area</vt:lpstr>
      <vt:lpstr>'MDBA Table 2.1 '!Print_Area</vt:lpstr>
      <vt:lpstr>'MDBA Table 3.1 '!Print_Area</vt:lpstr>
      <vt:lpstr>'MDBA Table 3.2'!Print_Area</vt:lpstr>
      <vt:lpstr>'MDBA Table 3.3'!Print_Area</vt:lpstr>
      <vt:lpstr>'MDBA Table 3.4'!Print_Area</vt:lpstr>
      <vt:lpstr>'MDBA Table 3.5'!Print_Area</vt:lpstr>
      <vt:lpstr>'MDBA Table 3.6'!Print_Area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2017-05-09T00:21:32Z</dcterms:created>
  <dcterms:modified xsi:type="dcterms:W3CDTF">2017-05-09T00:22:21Z</dcterms:modified>
</cp:coreProperties>
</file>